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akitasv01\障害福祉課\●地域生活支援班\◇地域生活支援事業\R08\ロボット\２介護テクノロジー導入支援事業\５月分\１国協議\５修正\"/>
    </mc:Choice>
  </mc:AlternateContent>
  <xr:revisionPtr revIDLastSave="0" documentId="13_ncr:1_{D06A4B20-BD04-4958-8BE9-681AF6800533}" xr6:coauthVersionLast="47" xr6:coauthVersionMax="47" xr10:uidLastSave="{00000000-0000-0000-0000-000000000000}"/>
  <bookViews>
    <workbookView xWindow="-120" yWindow="-120" windowWidth="29040" windowHeight="15720" tabRatio="937" firstSheet="2" activeTab="3" xr2:uid="{00000000-000D-0000-FFFF-FFFF00000000}"/>
  </bookViews>
  <sheets>
    <sheet name="Sheet1" sheetId="145" state="hidden" r:id="rId1"/>
    <sheet name="別紙2-１-３(1)　ICT導入支援　総表（直接補助）" sheetId="215" state="hidden" r:id="rId2"/>
    <sheet name="別紙2-１-３(2)　ICT導入支援　総表（間接補助）" sheetId="222" r:id="rId3"/>
    <sheet name="別紙2-１-３(3)　ICT導入支援事業計画書 " sheetId="216" r:id="rId4"/>
    <sheet name="別紙2-１-３(4)　ICT導入積算内訳書" sheetId="217" r:id="rId5"/>
  </sheets>
  <definedNames>
    <definedName name="_Order1" hidden="1">255</definedName>
    <definedName name="_Order2" hidden="1">255</definedName>
    <definedName name="_xlnm.Print_Area" localSheetId="1">'別紙2-１-３(1)　ICT導入支援　総表（直接補助）'!$A$1:$L$46</definedName>
    <definedName name="_xlnm.Print_Area" localSheetId="2">'別紙2-１-３(2)　ICT導入支援　総表（間接補助）'!$A$1:$L$46</definedName>
    <definedName name="_xlnm.Print_Area" localSheetId="3">'別紙2-１-３(3)　ICT導入支援事業計画書 '!$A$1:$K$105</definedName>
    <definedName name="_xlnm.Print_Area" localSheetId="4">'別紙2-１-３(4)　ICT導入積算内訳書'!$A$1:$W$41</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215" l="1"/>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6" i="222"/>
  <c r="L31" i="222" l="1"/>
  <c r="L33" i="222" s="1"/>
  <c r="K31" i="215"/>
  <c r="E78" i="216"/>
  <c r="G78" i="216" s="1"/>
  <c r="H78" i="216" s="1"/>
  <c r="E69" i="216"/>
  <c r="G69" i="216" s="1"/>
  <c r="H69" i="216" s="1"/>
  <c r="L35" i="222" l="1"/>
  <c r="L36" i="222"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L30" i="215"/>
  <c r="L29" i="215"/>
  <c r="L28" i="215"/>
  <c r="L27" i="215"/>
  <c r="L26" i="215"/>
  <c r="L25" i="215"/>
  <c r="L24" i="215"/>
  <c r="L23" i="215"/>
  <c r="L22" i="215"/>
  <c r="L21" i="215"/>
  <c r="L20" i="215"/>
  <c r="L19" i="215"/>
  <c r="L18" i="215"/>
  <c r="L17" i="215"/>
  <c r="L16" i="215"/>
  <c r="L15" i="215"/>
  <c r="L14" i="215"/>
  <c r="L13" i="215"/>
  <c r="L12" i="215"/>
  <c r="L11" i="215"/>
  <c r="L10" i="215"/>
  <c r="L9" i="215"/>
  <c r="L8" i="215"/>
  <c r="L7" i="215"/>
  <c r="L6" i="215"/>
  <c r="P30" i="217" l="1"/>
  <c r="C17" i="217" s="1"/>
  <c r="E13" i="217" s="1"/>
  <c r="L31" i="215"/>
  <c r="L33" i="215" s="1"/>
  <c r="E71" i="216"/>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<sst xmlns="http://schemas.openxmlformats.org/spreadsheetml/2006/main" count="162" uniqueCount="119">
  <si>
    <t>　</t>
    <phoneticPr fontId="14"/>
  </si>
  <si>
    <t>（単位：円）</t>
    <rPh sb="1" eb="3">
      <t>タンイ</t>
    </rPh>
    <rPh sb="4" eb="5">
      <t>エン</t>
    </rPh>
    <phoneticPr fontId="14"/>
  </si>
  <si>
    <t>自治体名</t>
    <rPh sb="0" eb="3">
      <t>ジチタイ</t>
    </rPh>
    <rPh sb="3" eb="4">
      <t>メイ</t>
    </rPh>
    <phoneticPr fontId="14"/>
  </si>
  <si>
    <t>優先順位</t>
    <rPh sb="0" eb="2">
      <t>ユウセン</t>
    </rPh>
    <rPh sb="2" eb="4">
      <t>ジュンイ</t>
    </rPh>
    <phoneticPr fontId="14"/>
  </si>
  <si>
    <t>施設・事業所種別</t>
    <rPh sb="0" eb="2">
      <t>シセツ</t>
    </rPh>
    <rPh sb="3" eb="6">
      <t>ジギョウショ</t>
    </rPh>
    <rPh sb="6" eb="8">
      <t>シュベツ</t>
    </rPh>
    <phoneticPr fontId="14"/>
  </si>
  <si>
    <t>法人名</t>
    <rPh sb="0" eb="2">
      <t>ホウジン</t>
    </rPh>
    <rPh sb="2" eb="3">
      <t>メイ</t>
    </rPh>
    <phoneticPr fontId="14"/>
  </si>
  <si>
    <t>施設・事業所名</t>
    <rPh sb="0" eb="2">
      <t>シセツ</t>
    </rPh>
    <rPh sb="3" eb="6">
      <t>ジギョウショ</t>
    </rPh>
    <rPh sb="6" eb="7">
      <t>メイ</t>
    </rPh>
    <phoneticPr fontId="14"/>
  </si>
  <si>
    <t>合計</t>
    <phoneticPr fontId="14"/>
  </si>
  <si>
    <t>【基本情報】</t>
    <rPh sb="1" eb="3">
      <t>キホン</t>
    </rPh>
    <rPh sb="3" eb="5">
      <t>ジョウホウ</t>
    </rPh>
    <phoneticPr fontId="14"/>
  </si>
  <si>
    <t>フリガナ</t>
    <phoneticPr fontId="14"/>
  </si>
  <si>
    <t>事業所名</t>
    <rPh sb="0" eb="3">
      <t>ジギョウショ</t>
    </rPh>
    <rPh sb="3" eb="4">
      <t>メイ</t>
    </rPh>
    <phoneticPr fontId="14"/>
  </si>
  <si>
    <t>（補助実績）</t>
    <rPh sb="1" eb="3">
      <t>ホジョ</t>
    </rPh>
    <rPh sb="3" eb="5">
      <t>ジッセキ</t>
    </rPh>
    <phoneticPr fontId="14"/>
  </si>
  <si>
    <t>（補助年度）</t>
    <rPh sb="1" eb="3">
      <t>ホジョ</t>
    </rPh>
    <rPh sb="3" eb="5">
      <t>ネンド</t>
    </rPh>
    <phoneticPr fontId="14"/>
  </si>
  <si>
    <t>きっかけ</t>
    <phoneticPr fontId="14"/>
  </si>
  <si>
    <t>目的</t>
    <rPh sb="0" eb="2">
      <t>モクテキ</t>
    </rPh>
    <phoneticPr fontId="14"/>
  </si>
  <si>
    <t>（※その他を選択した場合に記入　　　　）</t>
    <rPh sb="4" eb="5">
      <t>タ</t>
    </rPh>
    <rPh sb="6" eb="8">
      <t>センタク</t>
    </rPh>
    <rPh sb="10" eb="12">
      <t>バアイ</t>
    </rPh>
    <rPh sb="13" eb="15">
      <t>キニュウ</t>
    </rPh>
    <phoneticPr fontId="14"/>
  </si>
  <si>
    <t>（※その他を選択した場合に記入　　　　）</t>
    <phoneticPr fontId="14"/>
  </si>
  <si>
    <t>業務内容</t>
    <rPh sb="0" eb="2">
      <t>ギョウム</t>
    </rPh>
    <rPh sb="2" eb="4">
      <t>ナイヨウ</t>
    </rPh>
    <phoneticPr fontId="14"/>
  </si>
  <si>
    <t>発生件数</t>
    <rPh sb="0" eb="2">
      <t>ハッセイ</t>
    </rPh>
    <rPh sb="2" eb="4">
      <t>ケンスウ</t>
    </rPh>
    <phoneticPr fontId="14"/>
  </si>
  <si>
    <t>　年間業務時間数想定削減率（％）</t>
    <rPh sb="1" eb="3">
      <t>ネンカン</t>
    </rPh>
    <rPh sb="3" eb="5">
      <t>ギョウム</t>
    </rPh>
    <rPh sb="5" eb="8">
      <t>ジカンスウ</t>
    </rPh>
    <rPh sb="8" eb="10">
      <t>ソウテイ</t>
    </rPh>
    <rPh sb="10" eb="12">
      <t>サクゲン</t>
    </rPh>
    <rPh sb="12" eb="13">
      <t>リツ</t>
    </rPh>
    <phoneticPr fontId="14"/>
  </si>
  <si>
    <t>職員数（実数）</t>
    <rPh sb="0" eb="3">
      <t>ショクインスウ</t>
    </rPh>
    <rPh sb="4" eb="6">
      <t>ジッスウ</t>
    </rPh>
    <phoneticPr fontId="14"/>
  </si>
  <si>
    <t>人</t>
    <rPh sb="0" eb="1">
      <t>ヒト</t>
    </rPh>
    <phoneticPr fontId="14"/>
  </si>
  <si>
    <t>施設利用者数</t>
    <rPh sb="0" eb="2">
      <t>シセツ</t>
    </rPh>
    <rPh sb="2" eb="5">
      <t>リヨウシャ</t>
    </rPh>
    <rPh sb="5" eb="6">
      <t>スウ</t>
    </rPh>
    <phoneticPr fontId="14"/>
  </si>
  <si>
    <t>実支出（予定）額：</t>
    <rPh sb="0" eb="1">
      <t>ジツ</t>
    </rPh>
    <rPh sb="4" eb="6">
      <t>ヨテイ</t>
    </rPh>
    <rPh sb="7" eb="8">
      <t>ガク</t>
    </rPh>
    <phoneticPr fontId="14"/>
  </si>
  <si>
    <t>円</t>
    <rPh sb="0" eb="1">
      <t>エン</t>
    </rPh>
    <phoneticPr fontId="14"/>
  </si>
  <si>
    <t>機器導入費用
（合計）</t>
    <rPh sb="0" eb="2">
      <t>キキ</t>
    </rPh>
    <rPh sb="2" eb="4">
      <t>ドウニュウ</t>
    </rPh>
    <rPh sb="4" eb="6">
      <t>ヒヨウ</t>
    </rPh>
    <rPh sb="8" eb="10">
      <t>ゴウケイ</t>
    </rPh>
    <phoneticPr fontId="14"/>
  </si>
  <si>
    <t>初期設定に要する費用
（合計）</t>
    <rPh sb="0" eb="2">
      <t>ショキ</t>
    </rPh>
    <rPh sb="2" eb="4">
      <t>セッテイ</t>
    </rPh>
    <rPh sb="5" eb="6">
      <t>ヨウ</t>
    </rPh>
    <rPh sb="8" eb="10">
      <t>ヒヨウ</t>
    </rPh>
    <rPh sb="12" eb="14">
      <t>ゴウケイ</t>
    </rPh>
    <phoneticPr fontId="14"/>
  </si>
  <si>
    <t>値引額
（合計）</t>
    <rPh sb="0" eb="2">
      <t>ネビ</t>
    </rPh>
    <rPh sb="2" eb="3">
      <t>ガク</t>
    </rPh>
    <rPh sb="5" eb="7">
      <t>ゴウケイ</t>
    </rPh>
    <phoneticPr fontId="14"/>
  </si>
  <si>
    <t>No.</t>
    <phoneticPr fontId="14"/>
  </si>
  <si>
    <t>導入内容</t>
    <rPh sb="0" eb="2">
      <t>ドウニュウ</t>
    </rPh>
    <rPh sb="2" eb="4">
      <t>ナイヨウ</t>
    </rPh>
    <phoneticPr fontId="14"/>
  </si>
  <si>
    <t>数量</t>
    <rPh sb="0" eb="2">
      <t>スウリョウ</t>
    </rPh>
    <phoneticPr fontId="14"/>
  </si>
  <si>
    <t>単価</t>
    <rPh sb="0" eb="2">
      <t>タンカ</t>
    </rPh>
    <phoneticPr fontId="14"/>
  </si>
  <si>
    <t>機器導入費用</t>
    <rPh sb="0" eb="2">
      <t>キキ</t>
    </rPh>
    <rPh sb="2" eb="4">
      <t>ドウニュウ</t>
    </rPh>
    <rPh sb="4" eb="6">
      <t>ヒヨウ</t>
    </rPh>
    <phoneticPr fontId="14"/>
  </si>
  <si>
    <t>初期設定に要する費用</t>
    <rPh sb="0" eb="2">
      <t>ショキ</t>
    </rPh>
    <rPh sb="2" eb="4">
      <t>セッテイ</t>
    </rPh>
    <rPh sb="5" eb="6">
      <t>ヨウ</t>
    </rPh>
    <rPh sb="8" eb="10">
      <t>ヒヨウ</t>
    </rPh>
    <phoneticPr fontId="14"/>
  </si>
  <si>
    <t>合計</t>
    <rPh sb="0" eb="2">
      <t>ゴウケイ</t>
    </rPh>
    <phoneticPr fontId="14"/>
  </si>
  <si>
    <t>別紙２－１－３（１）</t>
    <rPh sb="0" eb="2">
      <t>ベッシ</t>
    </rPh>
    <phoneticPr fontId="14"/>
  </si>
  <si>
    <t>令和８年度（令和７年度から繰越分）障害福祉分野の介護テクノロジー導入支援事業（ICT導入支援）　事業計画書　総表　（直接補助分）</t>
    <phoneticPr fontId="14"/>
  </si>
  <si>
    <t>確認事項①</t>
    <phoneticPr fontId="14"/>
  </si>
  <si>
    <t>確認事項②</t>
    <phoneticPr fontId="14"/>
  </si>
  <si>
    <t>確認事項③</t>
    <phoneticPr fontId="14"/>
  </si>
  <si>
    <t>確認事項④</t>
    <phoneticPr fontId="14"/>
  </si>
  <si>
    <t>確認事項⑤</t>
    <phoneticPr fontId="14"/>
  </si>
  <si>
    <t>＜施設・事業所単位＞
対象経費の
支出予定額
（A）</t>
    <rPh sb="1" eb="3">
      <t>シセツ</t>
    </rPh>
    <rPh sb="4" eb="7">
      <t>ジギョウショ</t>
    </rPh>
    <rPh sb="7" eb="9">
      <t>タンイ</t>
    </rPh>
    <phoneticPr fontId="14"/>
  </si>
  <si>
    <t>＜施設・事業所単位＞
国庫補助基本額
（B）</t>
    <rPh sb="1" eb="3">
      <t>シセツ</t>
    </rPh>
    <rPh sb="4" eb="7">
      <t>ジギョウショ</t>
    </rPh>
    <rPh sb="7" eb="9">
      <t>タンイ</t>
    </rPh>
    <rPh sb="11" eb="13">
      <t>コッコ</t>
    </rPh>
    <rPh sb="13" eb="15">
      <t>ホジョ</t>
    </rPh>
    <rPh sb="15" eb="17">
      <t>キホン</t>
    </rPh>
    <rPh sb="17" eb="18">
      <t>ガク</t>
    </rPh>
    <phoneticPr fontId="14"/>
  </si>
  <si>
    <t>　　（注）「Ｂ」欄は、「Ａ」欄と基準額100万円を比較して低い金額が入る。</t>
    <rPh sb="3" eb="4">
      <t>チュウ</t>
    </rPh>
    <phoneticPr fontId="14"/>
  </si>
  <si>
    <t>国庫補助基本額（C）</t>
    <rPh sb="0" eb="2">
      <t>コッコ</t>
    </rPh>
    <rPh sb="2" eb="4">
      <t>ホジョ</t>
    </rPh>
    <rPh sb="4" eb="6">
      <t>キホン</t>
    </rPh>
    <rPh sb="6" eb="7">
      <t>ガク</t>
    </rPh>
    <phoneticPr fontId="14"/>
  </si>
  <si>
    <t>※優先順位は、必ず付けること。</t>
    <rPh sb="1" eb="3">
      <t>ユウセン</t>
    </rPh>
    <rPh sb="3" eb="5">
      <t>ジュンイ</t>
    </rPh>
    <rPh sb="7" eb="8">
      <t>カナラ</t>
    </rPh>
    <rPh sb="9" eb="10">
      <t>ツ</t>
    </rPh>
    <phoneticPr fontId="2"/>
  </si>
  <si>
    <t>国庫補助所要額（D＝E ×１/２）</t>
    <rPh sb="0" eb="2">
      <t>コッコ</t>
    </rPh>
    <rPh sb="2" eb="4">
      <t>ホジョ</t>
    </rPh>
    <rPh sb="4" eb="6">
      <t>ショヨウ</t>
    </rPh>
    <rPh sb="6" eb="7">
      <t>ガク</t>
    </rPh>
    <phoneticPr fontId="14"/>
  </si>
  <si>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2"/>
  </si>
  <si>
    <t>別紙２－１－３（２）</t>
    <rPh sb="0" eb="2">
      <t>ベッシ</t>
    </rPh>
    <phoneticPr fontId="14"/>
  </si>
  <si>
    <t>令和８年度（令和７年度から繰越分）障害福祉分野の介護テクノロジー導入支援事業（ICT導入支援）　事業計画書　総表　（間接補助分）</t>
    <phoneticPr fontId="14"/>
  </si>
  <si>
    <t>＜施設・事業所単位＞
選定額
（B）</t>
    <rPh sb="1" eb="3">
      <t>シセツ</t>
    </rPh>
    <rPh sb="4" eb="7">
      <t>ジギョウショ</t>
    </rPh>
    <rPh sb="7" eb="9">
      <t>タンイ</t>
    </rPh>
    <rPh sb="11" eb="13">
      <t>センテイ</t>
    </rPh>
    <rPh sb="13" eb="14">
      <t>ガク</t>
    </rPh>
    <phoneticPr fontId="14"/>
  </si>
  <si>
    <t>　　（注１）「Ｂ」欄は、「Ａ」欄と基準額100万円を比較して低い金額が入る。</t>
    <rPh sb="3" eb="4">
      <t>チュウ</t>
    </rPh>
    <phoneticPr fontId="14"/>
  </si>
  <si>
    <t>選定額合計×３／４（C)</t>
    <rPh sb="0" eb="2">
      <t>センテイ</t>
    </rPh>
    <rPh sb="2" eb="3">
      <t>ガク</t>
    </rPh>
    <rPh sb="3" eb="5">
      <t>ゴウケイ</t>
    </rPh>
    <phoneticPr fontId="14"/>
  </si>
  <si>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14"/>
  </si>
  <si>
    <t>都道府県・指定都市・中核市
補助額（D）</t>
    <rPh sb="0" eb="4">
      <t>トドウフケン</t>
    </rPh>
    <rPh sb="5" eb="7">
      <t>シテイ</t>
    </rPh>
    <rPh sb="7" eb="9">
      <t>トシ</t>
    </rPh>
    <rPh sb="10" eb="13">
      <t>チュウカクシ</t>
    </rPh>
    <rPh sb="14" eb="17">
      <t>ホジョガク</t>
    </rPh>
    <phoneticPr fontId="14"/>
  </si>
  <si>
    <t>国庫補助基本額（E)</t>
    <rPh sb="0" eb="2">
      <t>コッコ</t>
    </rPh>
    <rPh sb="2" eb="4">
      <t>ホジョ</t>
    </rPh>
    <rPh sb="4" eb="7">
      <t>キホンガク</t>
    </rPh>
    <phoneticPr fontId="14"/>
  </si>
  <si>
    <t>国庫補助所要額（F＝E ×２/３）</t>
    <rPh sb="0" eb="2">
      <t>コッコ</t>
    </rPh>
    <rPh sb="2" eb="4">
      <t>ホジョ</t>
    </rPh>
    <rPh sb="4" eb="6">
      <t>ショヨウ</t>
    </rPh>
    <rPh sb="6" eb="7">
      <t>ガク</t>
    </rPh>
    <phoneticPr fontId="14"/>
  </si>
  <si>
    <t>（別紙２－１－３（３））</t>
    <rPh sb="1" eb="3">
      <t>ベッシ</t>
    </rPh>
    <phoneticPr fontId="14"/>
  </si>
  <si>
    <t>令和８年度（令和７年度から繰越分）障害福祉分野の介護テクノロジー導入支援事業（ICT導入支援） 事業計画書</t>
    <phoneticPr fontId="14"/>
  </si>
  <si>
    <t>※必ず記入すること。同順位を複数付けないこと。</t>
    <rPh sb="1" eb="2">
      <t>カナラ</t>
    </rPh>
    <rPh sb="3" eb="5">
      <t>キニュウ</t>
    </rPh>
    <rPh sb="10" eb="11">
      <t>ドウ</t>
    </rPh>
    <rPh sb="11" eb="13">
      <t>ジュンイ</t>
    </rPh>
    <rPh sb="14" eb="16">
      <t>フクスウ</t>
    </rPh>
    <rPh sb="16" eb="17">
      <t>ツ</t>
    </rPh>
    <phoneticPr fontId="14"/>
  </si>
  <si>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4"/>
  </si>
  <si>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4"/>
  </si>
  <si>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4"/>
  </si>
  <si>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4"/>
  </si>
  <si>
    <t>　ICT機器（AIカメラ等除く）の申請のために、都道府県等が行うICT導入に伴う研修会に参加する。</t>
    <rPh sb="24" eb="28">
      <t>トドウフケン</t>
    </rPh>
    <rPh sb="28" eb="29">
      <t>トウ</t>
    </rPh>
    <rPh sb="30" eb="31">
      <t>オコナ</t>
    </rPh>
    <rPh sb="44" eb="46">
      <t>サンカ</t>
    </rPh>
    <phoneticPr fontId="14"/>
  </si>
  <si>
    <t>　導入経費の算定に当たっては、複数の業者から見積書を徴している。</t>
    <phoneticPr fontId="2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</si>
  <si>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4"/>
  </si>
  <si>
    <t>　厚生労働省からの求めがあった場合は、ICT機器等導入の効果分析の公表等に対応する。</t>
    <phoneticPr fontId="14"/>
  </si>
  <si>
    <t>　「福祉・介護職員等処遇改善加算」を算定しているか、あるいは交付申請後おおむね３ヶ月以内に取得見込みである。</t>
    <phoneticPr fontId="14"/>
  </si>
  <si>
    <t>（該当する場合に、チェックしてください。）</t>
    <rPh sb="1" eb="3">
      <t>ガイトウ</t>
    </rPh>
    <rPh sb="5" eb="7">
      <t>バアイ</t>
    </rPh>
    <phoneticPr fontId="14"/>
  </si>
  <si>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4"/>
  </si>
  <si>
    <t>１．事業計画</t>
    <rPh sb="2" eb="4">
      <t>ジギョウ</t>
    </rPh>
    <rPh sb="4" eb="6">
      <t>ケイカク</t>
    </rPh>
    <phoneticPr fontId="14"/>
  </si>
  <si>
    <t>（１）主な導入機器内容（複数選択可）</t>
    <rPh sb="3" eb="4">
      <t>オモ</t>
    </rPh>
    <rPh sb="5" eb="7">
      <t>ドウニュウ</t>
    </rPh>
    <rPh sb="7" eb="9">
      <t>キキ</t>
    </rPh>
    <rPh sb="9" eb="11">
      <t>ナイヨウ</t>
    </rPh>
    <rPh sb="12" eb="14">
      <t>フクスウ</t>
    </rPh>
    <rPh sb="14" eb="17">
      <t>センタクカ</t>
    </rPh>
    <phoneticPr fontId="14"/>
  </si>
  <si>
    <t>パソコン</t>
    <phoneticPr fontId="14"/>
  </si>
  <si>
    <t>スマートフォン</t>
    <phoneticPr fontId="14"/>
  </si>
  <si>
    <t>タブレット</t>
    <phoneticPr fontId="14"/>
  </si>
  <si>
    <t>インカム</t>
    <phoneticPr fontId="14"/>
  </si>
  <si>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4"/>
  </si>
  <si>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4"/>
  </si>
  <si>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4"/>
  </si>
  <si>
    <t>通信環境機器等（Wi-Fiルーターなど）</t>
    <rPh sb="0" eb="2">
      <t>ツウシン</t>
    </rPh>
    <rPh sb="2" eb="4">
      <t>カンキョウ</t>
    </rPh>
    <rPh sb="4" eb="6">
      <t>キキ</t>
    </rPh>
    <rPh sb="6" eb="7">
      <t>トウ</t>
    </rPh>
    <phoneticPr fontId="1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</si>
  <si>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4"/>
  </si>
  <si>
    <t>その他（　　　　　　　　　　　　　　）</t>
    <phoneticPr fontId="24"/>
  </si>
  <si>
    <t>（２）ICTの導入を計画する分野（特に該当するもの１つに☑）</t>
    <rPh sb="7" eb="9">
      <t>ドウニュウ</t>
    </rPh>
    <rPh sb="10" eb="12">
      <t>ケイカク</t>
    </rPh>
    <rPh sb="14" eb="16">
      <t>ブンヤ</t>
    </rPh>
    <rPh sb="17" eb="18">
      <t>トク</t>
    </rPh>
    <rPh sb="19" eb="21">
      <t>ガイトウ</t>
    </rPh>
    <phoneticPr fontId="14"/>
  </si>
  <si>
    <t>作業の迅速化に係る取組（現場や外出先での入力支援、支援記録の作成など）</t>
    <rPh sb="5" eb="6">
      <t>カ</t>
    </rPh>
    <rPh sb="25" eb="27">
      <t>シエン</t>
    </rPh>
    <rPh sb="27" eb="29">
      <t>キロク</t>
    </rPh>
    <rPh sb="30" eb="32">
      <t>サクセイ</t>
    </rPh>
    <phoneticPr fontId="1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</si>
  <si>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4"/>
  </si>
  <si>
    <t>業務の統合化に係る取組（勤怠管理、シフト表作成、人事・給与業務など）</t>
    <rPh sb="0" eb="2">
      <t>ギョウム</t>
    </rPh>
    <phoneticPr fontId="14"/>
  </si>
  <si>
    <t>その他</t>
    <phoneticPr fontId="24"/>
  </si>
  <si>
    <t>（３）機器を導入することにしたきっかけ及び目的（複数回答可）</t>
    <rPh sb="19" eb="20">
      <t>オヨ</t>
    </rPh>
    <phoneticPr fontId="14"/>
  </si>
  <si>
    <t>（４）事業所が抱える課題</t>
    <rPh sb="3" eb="6">
      <t>ジギョウショ</t>
    </rPh>
    <rPh sb="7" eb="8">
      <t>カカ</t>
    </rPh>
    <rPh sb="10" eb="12">
      <t>カダイ</t>
    </rPh>
    <phoneticPr fontId="14"/>
  </si>
  <si>
    <t>（５）ICT機器等を導入する業務内容（概要）　</t>
    <rPh sb="6" eb="8">
      <t>キキ</t>
    </rPh>
    <rPh sb="8" eb="9">
      <t>トウ</t>
    </rPh>
    <rPh sb="10" eb="12">
      <t>ドウニュウ</t>
    </rPh>
    <rPh sb="14" eb="16">
      <t>ギョウム</t>
    </rPh>
    <rPh sb="16" eb="18">
      <t>ナイヨウ</t>
    </rPh>
    <rPh sb="19" eb="21">
      <t>ガイヨウ</t>
    </rPh>
    <phoneticPr fontId="14"/>
  </si>
  <si>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4"/>
  </si>
  <si>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4"/>
  </si>
  <si>
    <t>業務従事者数</t>
    <rPh sb="0" eb="2">
      <t>ギョウム</t>
    </rPh>
    <rPh sb="2" eb="5">
      <t>ジュウジシャ</t>
    </rPh>
    <rPh sb="5" eb="6">
      <t>スウ</t>
    </rPh>
    <phoneticPr fontId="24"/>
  </si>
  <si>
    <t>C. 1件当たりの
平均処理時間</t>
    <rPh sb="4" eb="5">
      <t>ケン</t>
    </rPh>
    <rPh sb="5" eb="6">
      <t>ア</t>
    </rPh>
    <rPh sb="10" eb="12">
      <t>ヘイキン</t>
    </rPh>
    <rPh sb="12" eb="14">
      <t>ショリ</t>
    </rPh>
    <rPh sb="14" eb="16">
      <t>ジカン</t>
    </rPh>
    <phoneticPr fontId="14"/>
  </si>
  <si>
    <t>年間業務時間
D（B×C）</t>
    <rPh sb="0" eb="2">
      <t>ネンカン</t>
    </rPh>
    <rPh sb="2" eb="4">
      <t>ギョウム</t>
    </rPh>
    <rPh sb="4" eb="6">
      <t>ジカン</t>
    </rPh>
    <phoneticPr fontId="14"/>
  </si>
  <si>
    <t>１人あたり
業務時間
（D／業務従事者数）</t>
    <rPh sb="1" eb="2">
      <t>ヒト</t>
    </rPh>
    <rPh sb="6" eb="8">
      <t>ギョウム</t>
    </rPh>
    <rPh sb="8" eb="10">
      <t>ジカン</t>
    </rPh>
    <rPh sb="14" eb="16">
      <t>ギョウム</t>
    </rPh>
    <rPh sb="16" eb="19">
      <t>ジュウジシャ</t>
    </rPh>
    <phoneticPr fontId="14"/>
  </si>
  <si>
    <t>A.ひと月当たり</t>
    <rPh sb="4" eb="5">
      <t>ツキ</t>
    </rPh>
    <rPh sb="5" eb="6">
      <t>ア</t>
    </rPh>
    <phoneticPr fontId="14"/>
  </si>
  <si>
    <t>B.年間発生件数
（A×12）</t>
    <rPh sb="2" eb="4">
      <t>ネンカン</t>
    </rPh>
    <rPh sb="4" eb="6">
      <t>ハッセイ</t>
    </rPh>
    <rPh sb="6" eb="8">
      <t>ケンスウ</t>
    </rPh>
    <phoneticPr fontId="14"/>
  </si>
  <si>
    <t>１　支援記録の作成</t>
    <rPh sb="2" eb="4">
      <t>シエン</t>
    </rPh>
    <rPh sb="4" eb="6">
      <t>キロク</t>
    </rPh>
    <rPh sb="7" eb="9">
      <t>サクセイ</t>
    </rPh>
    <phoneticPr fontId="14"/>
  </si>
  <si>
    <t>２　職員間の情報伝達・情報共有</t>
    <rPh sb="2" eb="4">
      <t>ショクイン</t>
    </rPh>
    <rPh sb="4" eb="5">
      <t>カン</t>
    </rPh>
    <rPh sb="6" eb="8">
      <t>ジョウホウ</t>
    </rPh>
    <rPh sb="8" eb="10">
      <t>デンタツ</t>
    </rPh>
    <rPh sb="11" eb="13">
      <t>ジョウホウ</t>
    </rPh>
    <rPh sb="13" eb="15">
      <t>キョウユウ</t>
    </rPh>
    <phoneticPr fontId="14"/>
  </si>
  <si>
    <t>３　請求業務・勤怠管理・給与業務等</t>
    <rPh sb="2" eb="4">
      <t>セイキュウ</t>
    </rPh>
    <rPh sb="4" eb="6">
      <t>ギョウム</t>
    </rPh>
    <rPh sb="7" eb="9">
      <t>キンタイ</t>
    </rPh>
    <rPh sb="9" eb="11">
      <t>カンリ</t>
    </rPh>
    <rPh sb="12" eb="14">
      <t>キュウヨ</t>
    </rPh>
    <rPh sb="14" eb="17">
      <t>ギョウムトウ</t>
    </rPh>
    <phoneticPr fontId="14"/>
  </si>
  <si>
    <t>４　その他</t>
    <rPh sb="4" eb="5">
      <t>タ</t>
    </rPh>
    <phoneticPr fontId="14"/>
  </si>
  <si>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</si>
  <si>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4"/>
  </si>
  <si>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4"/>
  </si>
  <si>
    <t>作成文書</t>
    <rPh sb="0" eb="2">
      <t>サクセイ</t>
    </rPh>
    <rPh sb="2" eb="4">
      <t>ブンショ</t>
    </rPh>
    <phoneticPr fontId="14"/>
  </si>
  <si>
    <t>作成文書量</t>
    <rPh sb="0" eb="2">
      <t>サクセイ</t>
    </rPh>
    <rPh sb="2" eb="5">
      <t>ブンショリョウ</t>
    </rPh>
    <phoneticPr fontId="14"/>
  </si>
  <si>
    <t>B.年間作成文書量
（A×12）</t>
    <rPh sb="2" eb="4">
      <t>ネンカン</t>
    </rPh>
    <rPh sb="4" eb="6">
      <t>サクセイ</t>
    </rPh>
    <rPh sb="6" eb="8">
      <t>ブンショ</t>
    </rPh>
    <rPh sb="8" eb="9">
      <t>リョウ</t>
    </rPh>
    <phoneticPr fontId="14"/>
  </si>
  <si>
    <t>１　支援記録文書</t>
    <rPh sb="2" eb="4">
      <t>シエン</t>
    </rPh>
    <rPh sb="4" eb="6">
      <t>キロク</t>
    </rPh>
    <rPh sb="6" eb="8">
      <t>ブンショ</t>
    </rPh>
    <phoneticPr fontId="14"/>
  </si>
  <si>
    <t>２　請求・勤怠管理・給与文書等</t>
    <rPh sb="2" eb="4">
      <t>セイキュウ</t>
    </rPh>
    <rPh sb="5" eb="7">
      <t>キンタイ</t>
    </rPh>
    <rPh sb="7" eb="9">
      <t>カンリ</t>
    </rPh>
    <rPh sb="10" eb="12">
      <t>キュウヨ</t>
    </rPh>
    <rPh sb="12" eb="14">
      <t>ブンショ</t>
    </rPh>
    <rPh sb="14" eb="15">
      <t>ナド</t>
    </rPh>
    <phoneticPr fontId="14"/>
  </si>
  <si>
    <t>３　その他文書</t>
    <rPh sb="4" eb="5">
      <t>タ</t>
    </rPh>
    <rPh sb="5" eb="7">
      <t>ブンショ</t>
    </rPh>
    <phoneticPr fontId="14"/>
  </si>
  <si>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4"/>
  </si>
  <si>
    <t>　年間作成文書量想定削減率（％）</t>
    <rPh sb="1" eb="3">
      <t>ネンカン</t>
    </rPh>
    <rPh sb="3" eb="5">
      <t>サクセイ</t>
    </rPh>
    <rPh sb="5" eb="8">
      <t>ブンショリョウ</t>
    </rPh>
    <rPh sb="8" eb="10">
      <t>ソウテイ</t>
    </rPh>
    <rPh sb="10" eb="12">
      <t>サクゲン</t>
    </rPh>
    <rPh sb="12" eb="13">
      <t>リツ</t>
    </rPh>
    <phoneticPr fontId="14"/>
  </si>
  <si>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4"/>
  </si>
  <si>
    <t>（別紙２-１-３（４））</t>
    <rPh sb="1" eb="3">
      <t>ベッシ</t>
    </rPh>
    <phoneticPr fontId="14"/>
  </si>
  <si>
    <t>令和８年度（令和７年度から繰越分）障害福祉分野の介護テクノロジー導入支援事業（ICT導入支援）  積算内訳書</t>
    <phoneticPr fontId="14"/>
  </si>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</sst>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4" formatCode="#,##0_ &quot;時間&quot;"/>
    <numFmt numFmtId="185"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11"/>
      <color theme="1"/>
      <name val="ＭＳ Ｐゴシック"/>
      <family val="2"/>
      <scheme val="minor"/>
    </font>
    <font>
      <sz val="20"/>
      <name val="ＭＳ Ｐゴシック"/>
      <family val="3"/>
      <charset val="128"/>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alignment vertical="center"/>
    </xf>
    <xf numFmtId="0" fontId="15" fillId="0" borderId="0"/>
    <xf numFmtId="38" fontId="15" fillId="0" borderId="0" applyFont="0" applyFill="0" applyBorder="0" applyAlignment="0" applyProtection="0"/>
    <xf numFmtId="0" fontId="15"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5" fillId="0" borderId="0">
      <alignment vertical="center"/>
    </xf>
    <xf numFmtId="0" fontId="13" fillId="0" borderId="0">
      <alignment vertical="center"/>
    </xf>
    <xf numFmtId="0" fontId="17" fillId="0" borderId="0">
      <alignment vertical="center"/>
    </xf>
    <xf numFmtId="0" fontId="15" fillId="0" borderId="0"/>
    <xf numFmtId="6" fontId="17" fillId="0" borderId="0" applyFont="0" applyFill="0" applyBorder="0" applyAlignment="0" applyProtection="0">
      <alignment vertical="center"/>
    </xf>
    <xf numFmtId="38" fontId="17" fillId="0" borderId="0" applyFont="0" applyFill="0" applyBorder="0" applyAlignment="0" applyProtection="0"/>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8" fillId="0" borderId="0">
      <alignment vertical="center"/>
    </xf>
    <xf numFmtId="38" fontId="8" fillId="0" borderId="0" applyFont="0" applyFill="0" applyBorder="0" applyAlignment="0" applyProtection="0">
      <alignment vertical="center"/>
    </xf>
    <xf numFmtId="0" fontId="15"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5" fillId="0" borderId="0">
      <alignment vertical="center"/>
    </xf>
    <xf numFmtId="38" fontId="15"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38" fontId="4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16" fillId="0" borderId="0" xfId="0" applyFont="1">
      <alignment vertical="center"/>
    </xf>
    <xf numFmtId="0" fontId="16" fillId="0" borderId="0" xfId="0" applyFont="1" applyAlignment="1">
      <alignment horizontal="left" vertical="center"/>
    </xf>
    <xf numFmtId="0" fontId="20" fillId="0" borderId="0" xfId="9" applyFont="1" applyProtection="1">
      <alignment vertical="center"/>
      <protection locked="0"/>
    </xf>
    <xf numFmtId="0" fontId="19"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9"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3" fillId="0" borderId="0" xfId="9" applyFont="1" applyProtection="1">
      <alignment vertical="center"/>
      <protection locked="0"/>
    </xf>
    <xf numFmtId="6" fontId="19" fillId="0" borderId="0" xfId="11" applyFont="1" applyFill="1" applyBorder="1" applyAlignment="1" applyProtection="1">
      <alignment vertical="center"/>
    </xf>
    <xf numFmtId="0" fontId="18" fillId="4" borderId="26" xfId="9" applyFont="1" applyFill="1" applyBorder="1" applyAlignment="1">
      <alignment horizontal="center" vertical="center"/>
    </xf>
    <xf numFmtId="0" fontId="18" fillId="0" borderId="0" xfId="9" applyFont="1">
      <alignment vertical="center"/>
    </xf>
    <xf numFmtId="0" fontId="18" fillId="4" borderId="32" xfId="9" applyFont="1" applyFill="1" applyBorder="1" applyAlignment="1">
      <alignment horizontal="center" vertical="center" shrinkToFit="1"/>
    </xf>
    <xf numFmtId="0" fontId="18" fillId="4" borderId="32" xfId="9" applyFont="1" applyFill="1" applyBorder="1" applyAlignment="1">
      <alignment horizontal="center" vertical="center"/>
    </xf>
    <xf numFmtId="0" fontId="18" fillId="4" borderId="24" xfId="9" applyFont="1" applyFill="1" applyBorder="1" applyAlignment="1">
      <alignment horizontal="center" vertical="center"/>
    </xf>
    <xf numFmtId="0" fontId="23" fillId="0" borderId="0" xfId="9" applyFont="1">
      <alignment vertical="center"/>
    </xf>
    <xf numFmtId="0" fontId="0" fillId="0" borderId="0" xfId="0" applyProtection="1">
      <alignment vertical="center"/>
      <protection locked="0"/>
    </xf>
    <xf numFmtId="0" fontId="19" fillId="0" borderId="0" xfId="0" applyFont="1" applyAlignment="1" applyProtection="1">
      <alignment horizontal="left" vertical="center"/>
      <protection locked="0"/>
    </xf>
    <xf numFmtId="0" fontId="19" fillId="0" borderId="0" xfId="0" applyFont="1" applyProtection="1">
      <alignment vertical="center"/>
      <protection locked="0"/>
    </xf>
    <xf numFmtId="0" fontId="35" fillId="0" borderId="0" xfId="0" applyFont="1" applyAlignment="1">
      <alignment horizontal="center" vertical="center"/>
    </xf>
    <xf numFmtId="0" fontId="17" fillId="0" borderId="0" xfId="0" applyFont="1">
      <alignment vertical="center"/>
    </xf>
    <xf numFmtId="0" fontId="36" fillId="0" borderId="0" xfId="0" applyFont="1">
      <alignment vertical="center"/>
    </xf>
    <xf numFmtId="0" fontId="18" fillId="0" borderId="0" xfId="0" applyFont="1">
      <alignment vertical="center"/>
    </xf>
    <xf numFmtId="0" fontId="0" fillId="0" borderId="10" xfId="0" applyBorder="1">
      <alignment vertical="center"/>
    </xf>
    <xf numFmtId="0" fontId="17" fillId="0" borderId="5" xfId="0" applyFont="1" applyBorder="1">
      <alignment vertical="center"/>
    </xf>
    <xf numFmtId="0" fontId="0" fillId="0" borderId="5" xfId="0" applyBorder="1">
      <alignment vertical="center"/>
    </xf>
    <xf numFmtId="0" fontId="0" fillId="0" borderId="18" xfId="0" applyBorder="1">
      <alignment vertical="center"/>
    </xf>
    <xf numFmtId="0" fontId="37" fillId="0" borderId="0" xfId="0" applyFont="1">
      <alignment vertical="center"/>
    </xf>
    <xf numFmtId="0" fontId="40" fillId="0" borderId="0" xfId="0" applyFo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0" xfId="0" applyFont="1">
      <alignment vertical="center"/>
    </xf>
    <xf numFmtId="0" fontId="43" fillId="0" borderId="0" xfId="0" applyFont="1" applyAlignment="1">
      <alignment horizontal="center" vertical="center" wrapText="1"/>
    </xf>
    <xf numFmtId="0" fontId="38" fillId="0" borderId="2" xfId="0" applyFont="1" applyBorder="1" applyAlignment="1">
      <alignment wrapText="1"/>
    </xf>
    <xf numFmtId="0" fontId="40" fillId="0" borderId="0" xfId="0" applyFont="1" applyAlignment="1">
      <alignment horizontal="right"/>
    </xf>
    <xf numFmtId="0" fontId="41" fillId="0" borderId="1" xfId="0" applyFont="1" applyBorder="1" applyProtection="1">
      <alignment vertical="center"/>
      <protection locked="0"/>
    </xf>
    <xf numFmtId="0" fontId="39" fillId="0" borderId="14" xfId="0" applyFont="1" applyBorder="1" applyAlignment="1" applyProtection="1">
      <alignment horizontal="center" vertical="center" wrapText="1" shrinkToFit="1"/>
      <protection locked="0"/>
    </xf>
    <xf numFmtId="0" fontId="39" fillId="0" borderId="2"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38" fontId="41" fillId="0" borderId="53" xfId="33" applyFont="1" applyFill="1" applyBorder="1" applyAlignment="1">
      <alignment horizontal="right" vertical="center"/>
    </xf>
    <xf numFmtId="38" fontId="41" fillId="0" borderId="54" xfId="33" applyFont="1" applyFill="1" applyBorder="1" applyAlignment="1">
      <alignment horizontal="right" vertical="center"/>
    </xf>
    <xf numFmtId="38" fontId="41" fillId="0" borderId="0" xfId="33" applyFont="1" applyFill="1" applyBorder="1" applyAlignment="1">
      <alignment horizontal="center" vertical="center"/>
    </xf>
    <xf numFmtId="38" fontId="41" fillId="0" borderId="0" xfId="33" applyFont="1" applyFill="1" applyBorder="1" applyAlignment="1">
      <alignment horizontal="right" vertical="center"/>
    </xf>
    <xf numFmtId="38" fontId="41" fillId="0" borderId="0" xfId="33" applyFont="1" applyFill="1" applyBorder="1" applyAlignment="1">
      <alignment vertical="center"/>
    </xf>
    <xf numFmtId="38" fontId="41" fillId="3" borderId="15" xfId="33" applyFont="1" applyFill="1" applyBorder="1">
      <alignment vertical="center"/>
    </xf>
    <xf numFmtId="38" fontId="41" fillId="3" borderId="20" xfId="33" applyFont="1" applyFill="1" applyBorder="1">
      <alignment vertical="center"/>
    </xf>
    <xf numFmtId="38" fontId="40" fillId="0" borderId="0" xfId="33" applyFont="1" applyFill="1" applyBorder="1" applyAlignment="1">
      <alignment horizontal="left" vertical="center"/>
    </xf>
    <xf numFmtId="0" fontId="40" fillId="0" borderId="0" xfId="0" applyFont="1" applyAlignment="1">
      <alignment horizontal="right" vertical="center"/>
    </xf>
    <xf numFmtId="0" fontId="41" fillId="0" borderId="0" xfId="0" applyFont="1">
      <alignment vertical="center"/>
    </xf>
    <xf numFmtId="0" fontId="44" fillId="0" borderId="0" xfId="0" applyFont="1">
      <alignment vertical="center"/>
    </xf>
    <xf numFmtId="38" fontId="41" fillId="3" borderId="56" xfId="33" applyFont="1" applyFill="1" applyBorder="1" applyAlignment="1">
      <alignment vertical="center"/>
    </xf>
    <xf numFmtId="0" fontId="0" fillId="0" borderId="0" xfId="0" applyAlignment="1" applyProtection="1">
      <alignment horizontal="left" vertical="center"/>
      <protection locked="0"/>
    </xf>
    <xf numFmtId="38" fontId="39" fillId="0" borderId="13" xfId="33" applyFont="1" applyFill="1" applyBorder="1" applyAlignment="1">
      <alignment vertical="center" wrapText="1" shrinkToFit="1"/>
    </xf>
    <xf numFmtId="38" fontId="39" fillId="3" borderId="57" xfId="33" applyFont="1" applyFill="1" applyBorder="1" applyAlignment="1">
      <alignment vertical="center" wrapText="1" shrinkToFit="1"/>
    </xf>
    <xf numFmtId="0" fontId="20" fillId="0" borderId="0" xfId="0" applyFont="1">
      <alignment vertical="center"/>
    </xf>
    <xf numFmtId="0" fontId="19"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3" fillId="0" borderId="0" xfId="0" applyFont="1">
      <alignment vertical="center"/>
    </xf>
    <xf numFmtId="178" fontId="46" fillId="0" borderId="59" xfId="0" applyNumberFormat="1" applyFont="1" applyBorder="1" applyAlignment="1">
      <alignment horizontal="center" vertical="center"/>
    </xf>
    <xf numFmtId="178" fontId="0" fillId="0" borderId="0" xfId="0" applyNumberFormat="1" applyAlignment="1">
      <alignment horizontal="center" vertical="center" shrinkToFit="1"/>
    </xf>
    <xf numFmtId="178" fontId="46" fillId="0" borderId="0" xfId="0" applyNumberFormat="1" applyFont="1" applyAlignment="1">
      <alignment horizontal="center" vertical="center"/>
    </xf>
    <xf numFmtId="41" fontId="45"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3" fillId="0" borderId="0" xfId="0" applyFont="1" applyAlignment="1">
      <alignment horizontal="center" vertical="center"/>
    </xf>
    <xf numFmtId="0" fontId="17" fillId="0" borderId="0" xfId="9">
      <alignment vertical="center"/>
    </xf>
    <xf numFmtId="0" fontId="17" fillId="0" borderId="0" xfId="9" applyProtection="1">
      <alignment vertical="center"/>
      <protection locked="0"/>
    </xf>
    <xf numFmtId="0" fontId="28" fillId="9"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7" fillId="0" borderId="0" xfId="9" applyAlignment="1" applyProtection="1">
      <alignment horizontal="left" vertical="top" wrapText="1"/>
      <protection locked="0"/>
    </xf>
    <xf numFmtId="0" fontId="23" fillId="4" borderId="1" xfId="9" applyFont="1" applyFill="1" applyBorder="1" applyAlignment="1" applyProtection="1">
      <alignment horizontal="center" vertical="center"/>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0" fontId="0" fillId="0" borderId="25" xfId="0" applyBorder="1">
      <alignment vertical="center"/>
    </xf>
    <xf numFmtId="0" fontId="0" fillId="0" borderId="12" xfId="0" applyBorder="1">
      <alignment vertical="center"/>
    </xf>
    <xf numFmtId="0" fontId="18" fillId="0" borderId="0" xfId="36" applyFont="1">
      <alignment vertical="center"/>
    </xf>
    <xf numFmtId="0" fontId="27" fillId="0" borderId="0" xfId="36" applyFont="1" applyAlignment="1">
      <alignment horizontal="center" vertical="center"/>
    </xf>
    <xf numFmtId="0" fontId="3" fillId="0" borderId="0" xfId="36">
      <alignment vertical="center"/>
    </xf>
    <xf numFmtId="0" fontId="18" fillId="0" borderId="0" xfId="36" applyFont="1" applyProtection="1">
      <alignment vertical="center"/>
      <protection locked="0"/>
    </xf>
    <xf numFmtId="0" fontId="21" fillId="0" borderId="0" xfId="36" applyFont="1" applyAlignment="1" applyProtection="1">
      <alignment horizontal="center" vertical="center"/>
      <protection locked="0"/>
    </xf>
    <xf numFmtId="0" fontId="3"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0" fillId="0" borderId="2" xfId="0" applyBorder="1">
      <alignment vertical="center"/>
    </xf>
    <xf numFmtId="0" fontId="0" fillId="0" borderId="22" xfId="0" applyBorder="1">
      <alignment vertical="center"/>
    </xf>
    <xf numFmtId="0" fontId="0" fillId="6" borderId="0" xfId="0" applyFill="1">
      <alignment vertical="center"/>
    </xf>
    <xf numFmtId="0" fontId="0" fillId="0" borderId="0" xfId="0" applyAlignment="1">
      <alignment vertical="center" wrapText="1"/>
    </xf>
    <xf numFmtId="38" fontId="41" fillId="3" borderId="23" xfId="33" applyFont="1" applyFill="1" applyBorder="1" applyAlignment="1">
      <alignment vertical="center"/>
    </xf>
    <xf numFmtId="0" fontId="16" fillId="0" borderId="0" xfId="0" applyFont="1" applyProtection="1">
      <alignment vertical="center"/>
      <protection locked="0"/>
    </xf>
    <xf numFmtId="0" fontId="16" fillId="0" borderId="0" xfId="0" applyFont="1" applyAlignment="1" applyProtection="1">
      <alignment horizontal="left" vertical="center"/>
      <protection locked="0"/>
    </xf>
    <xf numFmtId="0" fontId="28" fillId="0" borderId="0" xfId="0" applyFont="1">
      <alignment vertical="center"/>
    </xf>
    <xf numFmtId="178" fontId="16" fillId="0" borderId="26" xfId="0" applyNumberFormat="1" applyFont="1" applyBorder="1" applyAlignment="1">
      <alignment horizontal="center" vertical="center" shrinkToFit="1"/>
    </xf>
    <xf numFmtId="0" fontId="16" fillId="0" borderId="49" xfId="0" applyFont="1" applyBorder="1" applyAlignment="1">
      <alignment horizontal="left" vertical="center" shrinkToFit="1"/>
    </xf>
    <xf numFmtId="180" fontId="16" fillId="0" borderId="49" xfId="0" applyNumberFormat="1" applyFont="1" applyBorder="1" applyAlignment="1">
      <alignment vertical="center" shrinkToFit="1"/>
    </xf>
    <xf numFmtId="181" fontId="16" fillId="0" borderId="49" xfId="0" applyNumberFormat="1" applyFont="1" applyBorder="1" applyAlignment="1">
      <alignment vertical="center" shrinkToFit="1"/>
    </xf>
    <xf numFmtId="182" fontId="16" fillId="0" borderId="49" xfId="0" applyNumberFormat="1" applyFont="1" applyBorder="1" applyAlignment="1">
      <alignment vertical="center" shrinkToFit="1"/>
    </xf>
    <xf numFmtId="184" fontId="16" fillId="2" borderId="11" xfId="0" applyNumberFormat="1" applyFont="1" applyFill="1" applyBorder="1" applyAlignment="1">
      <alignment vertical="center" shrinkToFit="1"/>
    </xf>
    <xf numFmtId="0" fontId="16" fillId="0" borderId="50" xfId="0" applyFont="1" applyBorder="1" applyAlignment="1">
      <alignment horizontal="left" vertical="center" shrinkToFit="1"/>
    </xf>
    <xf numFmtId="180" fontId="16" fillId="0" borderId="50" xfId="0" applyNumberFormat="1" applyFont="1" applyBorder="1" applyAlignment="1">
      <alignment vertical="center" shrinkToFit="1"/>
    </xf>
    <xf numFmtId="181" fontId="16" fillId="0" borderId="50" xfId="0" applyNumberFormat="1" applyFont="1" applyBorder="1" applyAlignment="1">
      <alignment vertical="center" shrinkToFit="1"/>
    </xf>
    <xf numFmtId="182" fontId="16" fillId="0" borderId="50" xfId="0" applyNumberFormat="1" applyFont="1" applyBorder="1" applyAlignment="1">
      <alignment vertical="center" shrinkToFit="1"/>
    </xf>
    <xf numFmtId="184" fontId="16" fillId="2" borderId="50" xfId="0" applyNumberFormat="1" applyFont="1" applyFill="1" applyBorder="1" applyAlignment="1">
      <alignment vertical="center" shrinkToFit="1"/>
    </xf>
    <xf numFmtId="184" fontId="16" fillId="2" borderId="51" xfId="0" applyNumberFormat="1" applyFont="1" applyFill="1" applyBorder="1" applyAlignment="1">
      <alignment vertical="center" shrinkToFit="1"/>
    </xf>
    <xf numFmtId="181" fontId="16" fillId="0" borderId="1" xfId="0" applyNumberFormat="1" applyFont="1" applyBorder="1" applyAlignment="1">
      <alignment vertical="center" shrinkToFit="1"/>
    </xf>
    <xf numFmtId="182" fontId="16" fillId="0" borderId="1" xfId="0" applyNumberFormat="1" applyFont="1" applyBorder="1" applyAlignment="1">
      <alignment vertical="center" shrinkToFit="1"/>
    </xf>
    <xf numFmtId="184" fontId="16" fillId="2" borderId="1" xfId="0" applyNumberFormat="1" applyFont="1" applyFill="1" applyBorder="1" applyAlignment="1">
      <alignment vertical="center" shrinkToFit="1"/>
    </xf>
    <xf numFmtId="0" fontId="16" fillId="7" borderId="11" xfId="0" applyFont="1" applyFill="1" applyBorder="1" applyAlignment="1">
      <alignment horizontal="center" vertical="center" wrapText="1"/>
    </xf>
    <xf numFmtId="0" fontId="47" fillId="0" borderId="1" xfId="0" applyFont="1" applyBorder="1" applyAlignment="1">
      <alignment horizontal="center" vertical="center" wrapText="1" shrinkToFit="1"/>
    </xf>
    <xf numFmtId="0" fontId="47" fillId="0" borderId="1"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4" xfId="0" applyFont="1" applyBorder="1" applyAlignment="1">
      <alignment horizontal="center" vertical="center" wrapText="1" shrinkToFit="1"/>
    </xf>
    <xf numFmtId="0" fontId="40" fillId="0" borderId="52" xfId="0" applyFont="1" applyBorder="1" applyAlignment="1">
      <alignment horizontal="center" vertical="center" wrapText="1" shrinkToFit="1"/>
    </xf>
    <xf numFmtId="38" fontId="40" fillId="0" borderId="24" xfId="33" applyFont="1" applyFill="1" applyBorder="1" applyAlignment="1">
      <alignment vertical="center"/>
    </xf>
    <xf numFmtId="38" fontId="40" fillId="0" borderId="55" xfId="33" applyFont="1" applyFill="1" applyBorder="1" applyAlignment="1">
      <alignment vertical="center"/>
    </xf>
    <xf numFmtId="0" fontId="25" fillId="5" borderId="58" xfId="0" applyFont="1" applyFill="1" applyBorder="1" applyAlignment="1">
      <alignment horizontal="center" vertical="center"/>
    </xf>
    <xf numFmtId="0" fontId="25" fillId="5" borderId="7" xfId="0" applyFont="1" applyFill="1" applyBorder="1" applyAlignment="1">
      <alignment horizontal="center" vertical="center"/>
    </xf>
    <xf numFmtId="0" fontId="16" fillId="5" borderId="32" xfId="0" applyFont="1" applyFill="1" applyBorder="1" applyAlignment="1">
      <alignment horizontal="center" vertical="center"/>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41" fontId="16" fillId="0" borderId="0" xfId="0" applyNumberFormat="1" applyFont="1" applyAlignment="1">
      <alignment horizontal="center" vertical="center"/>
    </xf>
    <xf numFmtId="0" fontId="19" fillId="0" borderId="0" xfId="0" applyFont="1" applyAlignment="1">
      <alignment horizontal="left" vertical="center"/>
    </xf>
    <xf numFmtId="0" fontId="19" fillId="7" borderId="11" xfId="0" applyFont="1" applyFill="1" applyBorder="1" applyAlignment="1">
      <alignment horizontal="center" vertical="center" wrapText="1"/>
    </xf>
    <xf numFmtId="181" fontId="16" fillId="2" borderId="49" xfId="0" applyNumberFormat="1" applyFont="1" applyFill="1" applyBorder="1" applyAlignment="1">
      <alignment vertical="center" shrinkToFit="1"/>
    </xf>
    <xf numFmtId="184" fontId="16" fillId="2" borderId="49" xfId="0" applyNumberFormat="1" applyFont="1" applyFill="1" applyBorder="1" applyAlignment="1">
      <alignment vertical="center" shrinkToFit="1"/>
    </xf>
    <xf numFmtId="181" fontId="16" fillId="2" borderId="50" xfId="0" applyNumberFormat="1" applyFont="1" applyFill="1" applyBorder="1" applyAlignment="1">
      <alignment vertical="center" shrinkToFit="1"/>
    </xf>
    <xf numFmtId="181" fontId="16" fillId="2" borderId="1" xfId="0" applyNumberFormat="1" applyFont="1" applyFill="1" applyBorder="1" applyAlignment="1">
      <alignment vertical="center" shrinkToFit="1"/>
    </xf>
    <xf numFmtId="184" fontId="16" fillId="2" borderId="14" xfId="0" applyNumberFormat="1" applyFont="1" applyFill="1" applyBorder="1" applyAlignment="1">
      <alignment vertical="center" shrinkToFit="1"/>
    </xf>
    <xf numFmtId="177" fontId="23" fillId="2" borderId="1" xfId="0" applyNumberFormat="1" applyFont="1" applyFill="1" applyBorder="1">
      <alignment vertical="center"/>
    </xf>
    <xf numFmtId="177" fontId="23" fillId="0" borderId="0" xfId="0" applyNumberFormat="1" applyFont="1">
      <alignment vertical="center"/>
    </xf>
    <xf numFmtId="0" fontId="1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185" fontId="16" fillId="0" borderId="49" xfId="0" applyNumberFormat="1" applyFont="1" applyBorder="1" applyAlignment="1">
      <alignment vertical="center" shrinkToFit="1"/>
    </xf>
    <xf numFmtId="185" fontId="16" fillId="2" borderId="49" xfId="0" applyNumberFormat="1" applyFont="1" applyFill="1" applyBorder="1" applyAlignment="1">
      <alignment vertical="center" shrinkToFit="1"/>
    </xf>
    <xf numFmtId="185" fontId="16" fillId="0" borderId="50" xfId="0" applyNumberFormat="1" applyFont="1" applyBorder="1" applyAlignment="1">
      <alignment vertical="center" shrinkToFit="1"/>
    </xf>
    <xf numFmtId="185" fontId="16" fillId="2" borderId="50" xfId="0" applyNumberFormat="1" applyFont="1" applyFill="1" applyBorder="1" applyAlignment="1">
      <alignment vertical="center" shrinkToFit="1"/>
    </xf>
    <xf numFmtId="0" fontId="16" fillId="8" borderId="4" xfId="0" applyFont="1" applyFill="1" applyBorder="1" applyAlignment="1">
      <alignment vertical="center" shrinkToFit="1"/>
    </xf>
    <xf numFmtId="185" fontId="16" fillId="0" borderId="1" xfId="0" applyNumberFormat="1" applyFont="1" applyBorder="1" applyAlignment="1">
      <alignment vertical="center" shrinkToFit="1"/>
    </xf>
    <xf numFmtId="185" fontId="16" fillId="2" borderId="1" xfId="0" applyNumberFormat="1" applyFont="1" applyFill="1" applyBorder="1" applyAlignment="1">
      <alignment vertical="center" shrinkToFit="1"/>
    </xf>
    <xf numFmtId="0" fontId="16" fillId="0" borderId="0" xfId="0" applyFont="1" applyAlignment="1">
      <alignment horizontal="center" vertical="center" shrinkToFit="1"/>
    </xf>
    <xf numFmtId="181" fontId="16" fillId="0" borderId="0" xfId="0" applyNumberFormat="1" applyFont="1" applyAlignment="1">
      <alignment vertical="center" shrinkToFit="1"/>
    </xf>
    <xf numFmtId="182" fontId="16" fillId="0" borderId="0" xfId="0" applyNumberFormat="1" applyFont="1" applyAlignment="1">
      <alignment vertical="center" shrinkToFit="1"/>
    </xf>
    <xf numFmtId="184" fontId="16" fillId="0" borderId="0" xfId="0" applyNumberFormat="1" applyFont="1" applyAlignment="1">
      <alignment vertical="center" shrinkToFit="1"/>
    </xf>
    <xf numFmtId="0" fontId="0" fillId="0" borderId="13" xfId="0" applyBorder="1">
      <alignment vertical="center"/>
    </xf>
    <xf numFmtId="38" fontId="41" fillId="3" borderId="23" xfId="33" applyFont="1" applyFill="1" applyBorder="1">
      <alignment vertical="center"/>
    </xf>
    <xf numFmtId="38" fontId="40" fillId="0" borderId="21" xfId="33" applyFont="1" applyFill="1" applyBorder="1" applyAlignment="1">
      <alignment vertical="center" wrapText="1"/>
    </xf>
    <xf numFmtId="38" fontId="41" fillId="0" borderId="23" xfId="33" applyFont="1" applyFill="1" applyBorder="1">
      <alignment vertical="center"/>
    </xf>
    <xf numFmtId="38" fontId="41" fillId="3" borderId="15" xfId="33" applyFont="1" applyFill="1" applyBorder="1" applyAlignment="1">
      <alignment horizontal="right" vertical="center"/>
    </xf>
    <xf numFmtId="38" fontId="40" fillId="0" borderId="21" xfId="33" applyFont="1" applyFill="1" applyBorder="1" applyAlignment="1">
      <alignment vertical="center"/>
    </xf>
    <xf numFmtId="0" fontId="40" fillId="0" borderId="1" xfId="0" applyFont="1" applyBorder="1" applyAlignment="1" applyProtection="1">
      <alignment horizontal="center" vertical="center"/>
      <protection locked="0"/>
    </xf>
    <xf numFmtId="38" fontId="41" fillId="0" borderId="1" xfId="33" applyFont="1" applyFill="1" applyBorder="1" applyAlignment="1">
      <alignment horizontal="right" vertical="center"/>
    </xf>
    <xf numFmtId="0" fontId="35" fillId="0" borderId="60" xfId="0" applyFont="1" applyBorder="1" applyAlignment="1">
      <alignment horizontal="center" vertical="center"/>
    </xf>
    <xf numFmtId="0" fontId="33" fillId="0" borderId="0" xfId="0" applyFont="1" applyAlignment="1">
      <alignment horizontal="center" vertical="center"/>
    </xf>
    <xf numFmtId="0" fontId="51" fillId="0" borderId="0" xfId="0" applyFont="1" applyAlignment="1">
      <alignment horizontal="left" vertical="center"/>
    </xf>
    <xf numFmtId="0" fontId="49" fillId="0" borderId="0" xfId="0" applyFont="1" applyAlignment="1">
      <alignment horizontal="center" vertical="center" wrapText="1"/>
    </xf>
    <xf numFmtId="0" fontId="16" fillId="7" borderId="4" xfId="0"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0" fillId="7" borderId="17" xfId="0"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5" borderId="0" xfId="0" applyFill="1" applyAlignment="1" applyProtection="1">
      <alignment horizontal="left" vertical="center"/>
      <protection locked="0"/>
    </xf>
    <xf numFmtId="0" fontId="0" fillId="5" borderId="46" xfId="0" applyFill="1" applyBorder="1" applyAlignment="1">
      <alignment horizontal="left" vertical="center" shrinkToFit="1"/>
    </xf>
    <xf numFmtId="0" fontId="0" fillId="5" borderId="28" xfId="0" applyFill="1" applyBorder="1" applyAlignment="1">
      <alignment horizontal="left" vertical="center" shrinkToFit="1"/>
    </xf>
    <xf numFmtId="0" fontId="0" fillId="5" borderId="27" xfId="0" applyFill="1" applyBorder="1" applyAlignment="1">
      <alignment horizontal="left" vertical="center" shrinkToFit="1"/>
    </xf>
    <xf numFmtId="0" fontId="16" fillId="5" borderId="46" xfId="0" applyFont="1" applyFill="1" applyBorder="1" applyAlignment="1">
      <alignment horizontal="left" vertical="center" shrinkToFit="1"/>
    </xf>
    <xf numFmtId="0" fontId="16" fillId="5" borderId="28" xfId="0" applyFont="1" applyFill="1" applyBorder="1" applyAlignment="1">
      <alignment horizontal="left" vertical="center" shrinkToFit="1"/>
    </xf>
    <xf numFmtId="0" fontId="16" fillId="5" borderId="27" xfId="0" applyFont="1" applyFill="1" applyBorder="1" applyAlignment="1">
      <alignment horizontal="left" vertical="center" shrinkToFit="1"/>
    </xf>
    <xf numFmtId="178" fontId="16" fillId="0" borderId="44" xfId="0" applyNumberFormat="1" applyFont="1" applyBorder="1" applyAlignment="1">
      <alignment horizontal="center" vertical="center" shrinkToFit="1"/>
    </xf>
    <xf numFmtId="178" fontId="16" fillId="0" borderId="43" xfId="0" applyNumberFormat="1" applyFont="1" applyBorder="1" applyAlignment="1">
      <alignment horizontal="center" vertical="center" shrinkToFi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0" fillId="6" borderId="3" xfId="0" applyFill="1" applyBorder="1" applyAlignment="1">
      <alignment horizontal="center"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16" fillId="5" borderId="7" xfId="0" applyFont="1" applyFill="1" applyBorder="1" applyAlignment="1">
      <alignment horizontal="left" vertical="center" shrinkToFit="1"/>
    </xf>
    <xf numFmtId="0" fontId="16" fillId="5" borderId="0" xfId="0" applyFont="1" applyFill="1" applyAlignment="1">
      <alignment horizontal="left" vertical="center" shrinkToFit="1"/>
    </xf>
    <xf numFmtId="0" fontId="16" fillId="5" borderId="9" xfId="0" applyFont="1" applyFill="1" applyBorder="1" applyAlignment="1">
      <alignment horizontal="left" vertical="center" shrinkToFit="1"/>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19" fillId="0" borderId="1" xfId="9" applyFont="1" applyBorder="1" applyAlignment="1" applyProtection="1">
      <alignment vertical="center"/>
      <protection locked="0"/>
    </xf>
    <xf numFmtId="0" fontId="23" fillId="4" borderId="1" xfId="9" applyFont="1" applyFill="1" applyBorder="1" applyAlignment="1" applyProtection="1">
      <alignment horizontal="center" vertical="center" wrapText="1" shrinkToFit="1"/>
      <protection locked="0"/>
    </xf>
    <xf numFmtId="0" fontId="23" fillId="4" borderId="1" xfId="9" applyFont="1" applyFill="1" applyBorder="1" applyAlignment="1" applyProtection="1">
      <alignment horizontal="center" vertical="center" shrinkToFit="1"/>
      <protection locked="0"/>
    </xf>
    <xf numFmtId="0" fontId="23" fillId="4" borderId="4" xfId="9" applyFont="1" applyFill="1" applyBorder="1" applyAlignment="1" applyProtection="1">
      <alignment horizontal="center" vertical="center" wrapText="1" shrinkToFit="1"/>
      <protection locked="0"/>
    </xf>
    <xf numFmtId="0" fontId="23" fillId="4" borderId="3" xfId="9" applyFont="1" applyFill="1" applyBorder="1" applyAlignment="1" applyProtection="1">
      <alignment horizontal="center" vertical="center" shrinkToFit="1"/>
      <protection locked="0"/>
    </xf>
    <xf numFmtId="41" fontId="19" fillId="2" borderId="1" xfId="11" applyNumberFormat="1" applyFont="1" applyFill="1" applyBorder="1" applyAlignment="1" applyProtection="1">
      <alignment vertical="center"/>
    </xf>
    <xf numFmtId="6" fontId="19" fillId="2" borderId="1" xfId="11" applyFont="1" applyFill="1" applyBorder="1" applyAlignment="1" applyProtection="1">
      <alignment vertical="center"/>
    </xf>
    <xf numFmtId="41" fontId="19" fillId="2" borderId="4" xfId="11" applyNumberFormat="1" applyFont="1" applyFill="1" applyBorder="1" applyAlignment="1" applyProtection="1">
      <alignment vertical="center"/>
      <protection locked="0"/>
    </xf>
    <xf numFmtId="6" fontId="19" fillId="2" borderId="3" xfId="11" applyFont="1" applyFill="1" applyBorder="1" applyAlignment="1" applyProtection="1">
      <alignment vertical="center"/>
      <protection locked="0"/>
    </xf>
    <xf numFmtId="38" fontId="19" fillId="0" borderId="4" xfId="11" applyNumberFormat="1" applyFont="1" applyBorder="1" applyAlignment="1" applyProtection="1">
      <alignment vertical="center" shrinkToFit="1"/>
      <protection locked="0"/>
    </xf>
    <xf numFmtId="38" fontId="19" fillId="0" borderId="3" xfId="11" applyNumberFormat="1" applyFont="1" applyBorder="1" applyAlignment="1" applyProtection="1">
      <alignment vertical="center" shrinkToFit="1"/>
      <protection locked="0"/>
    </xf>
    <xf numFmtId="0" fontId="30"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shrinkToFit="1"/>
      <protection locked="0"/>
    </xf>
    <xf numFmtId="0" fontId="28" fillId="0" borderId="0" xfId="9" applyFont="1" applyAlignment="1" applyProtection="1">
      <alignment vertical="center"/>
      <protection locked="0"/>
    </xf>
    <xf numFmtId="0" fontId="22" fillId="0" borderId="42" xfId="9" applyFont="1" applyBorder="1" applyAlignment="1">
      <alignment horizontal="left" vertical="top" shrinkToFit="1"/>
    </xf>
    <xf numFmtId="0" fontId="22" fillId="0" borderId="16" xfId="9" applyFont="1" applyBorder="1" applyAlignment="1">
      <alignment horizontal="left" vertical="top" shrinkToFit="1"/>
    </xf>
    <xf numFmtId="0" fontId="33" fillId="0" borderId="41" xfId="9" applyFont="1" applyBorder="1" applyAlignment="1">
      <alignment horizontal="left" vertical="top" shrinkToFit="1"/>
    </xf>
    <xf numFmtId="0" fontId="22" fillId="0" borderId="13" xfId="9" applyFont="1" applyBorder="1" applyAlignment="1">
      <alignment horizontal="left" vertical="top" shrinkToFit="1"/>
    </xf>
    <xf numFmtId="0" fontId="22" fillId="0" borderId="2" xfId="9" applyFont="1" applyBorder="1" applyAlignment="1">
      <alignment horizontal="left" vertical="top" shrinkToFit="1"/>
    </xf>
    <xf numFmtId="0" fontId="33" fillId="0" borderId="31" xfId="9" applyFont="1" applyBorder="1" applyAlignment="1">
      <alignment horizontal="left" vertical="top" shrinkToFit="1"/>
    </xf>
    <xf numFmtId="176" fontId="20" fillId="0" borderId="4" xfId="9" applyNumberFormat="1" applyFont="1" applyBorder="1" applyAlignment="1">
      <alignment horizontal="center" vertical="center"/>
    </xf>
    <xf numFmtId="176" fontId="20" fillId="0" borderId="6" xfId="9" applyNumberFormat="1" applyFont="1" applyBorder="1" applyAlignment="1">
      <alignment horizontal="center" vertical="center"/>
    </xf>
    <xf numFmtId="178" fontId="20" fillId="0" borderId="6" xfId="9" applyNumberFormat="1" applyFont="1" applyBorder="1" applyAlignment="1">
      <alignment horizontal="left" vertical="center"/>
    </xf>
    <xf numFmtId="178" fontId="32" fillId="0" borderId="40" xfId="9" applyNumberFormat="1" applyFont="1" applyBorder="1" applyAlignment="1">
      <alignment horizontal="left" vertical="center"/>
    </xf>
    <xf numFmtId="176" fontId="20" fillId="0" borderId="19" xfId="9" applyNumberFormat="1" applyFont="1" applyBorder="1" applyAlignment="1">
      <alignment horizontal="center" vertical="center"/>
    </xf>
    <xf numFmtId="176" fontId="20" fillId="0" borderId="39" xfId="9" applyNumberFormat="1" applyFont="1" applyBorder="1" applyAlignment="1">
      <alignment horizontal="center" vertical="center"/>
    </xf>
    <xf numFmtId="178" fontId="20" fillId="0" borderId="39" xfId="9" applyNumberFormat="1" applyFont="1" applyBorder="1" applyAlignment="1">
      <alignment horizontal="left" vertical="center"/>
    </xf>
    <xf numFmtId="178" fontId="32" fillId="0" borderId="38" xfId="9" applyNumberFormat="1" applyFont="1" applyBorder="1" applyAlignment="1">
      <alignment horizontal="left" vertical="center"/>
    </xf>
    <xf numFmtId="0" fontId="21" fillId="0" borderId="0" xfId="9" applyFont="1" applyAlignment="1" applyProtection="1">
      <alignment horizontal="right" vertical="center" shrinkToFit="1"/>
      <protection locked="0"/>
    </xf>
    <xf numFmtId="41" fontId="21" fillId="2" borderId="0" xfId="11" applyNumberFormat="1" applyFont="1" applyFill="1" applyBorder="1" applyAlignment="1" applyProtection="1">
      <alignment horizontal="right" vertical="center"/>
    </xf>
    <xf numFmtId="6" fontId="21" fillId="2" borderId="0" xfId="11" applyFont="1" applyFill="1" applyBorder="1" applyAlignment="1" applyProtection="1">
      <alignment horizontal="right" vertical="center"/>
    </xf>
    <xf numFmtId="6" fontId="21"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40" fillId="0" borderId="4" xfId="33" applyFont="1" applyFill="1" applyBorder="1" applyAlignment="1">
      <alignment horizontal="center" vertical="center"/>
    </xf>
    <xf numFmtId="38" fontId="40" fillId="0" borderId="3" xfId="33" applyFont="1" applyFill="1" applyBorder="1" applyAlignment="1">
      <alignment horizontal="center" vertical="center"/>
    </xf>
    <xf numFmtId="0" fontId="47" fillId="0" borderId="4" xfId="0" applyFont="1" applyBorder="1" applyAlignment="1">
      <alignment horizontal="center" vertical="center" wrapText="1"/>
    </xf>
    <xf numFmtId="0" fontId="47" fillId="0" borderId="3" xfId="0" applyFont="1" applyBorder="1" applyAlignment="1">
      <alignment horizontal="center" vertical="center" wrapText="1"/>
    </xf>
    <xf numFmtId="0" fontId="22" fillId="0" borderId="1" xfId="0" applyFont="1" applyBorder="1" applyAlignment="1">
      <alignment horizontal="left" vertical="top" wrapText="1"/>
    </xf>
    <xf numFmtId="0" fontId="18" fillId="7" borderId="11"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26" fillId="0" borderId="45"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179" fontId="45" fillId="0" borderId="45" xfId="0" applyNumberFormat="1" applyFont="1" applyBorder="1" applyAlignment="1">
      <alignment horizontal="center" vertical="center"/>
    </xf>
    <xf numFmtId="179" fontId="45" fillId="0" borderId="30" xfId="0" applyNumberFormat="1" applyFont="1" applyBorder="1" applyAlignment="1">
      <alignment horizontal="center" vertical="center"/>
    </xf>
    <xf numFmtId="179" fontId="45" fillId="0" borderId="29" xfId="0" applyNumberFormat="1" applyFont="1" applyBorder="1" applyAlignment="1">
      <alignment horizontal="center" vertical="center"/>
    </xf>
    <xf numFmtId="0" fontId="50" fillId="0" borderId="0" xfId="0" applyFont="1" applyAlignment="1">
      <alignment horizontal="left" vertical="center"/>
    </xf>
    <xf numFmtId="0" fontId="45" fillId="0" borderId="2" xfId="0" applyFont="1" applyBorder="1" applyAlignment="1">
      <alignment horizontal="center" vertical="center"/>
    </xf>
    <xf numFmtId="0" fontId="19" fillId="0" borderId="0" xfId="0" applyFont="1" applyAlignment="1" applyProtection="1">
      <alignment horizontal="left" vertical="center" wrapText="1"/>
      <protection locked="0"/>
    </xf>
    <xf numFmtId="178" fontId="46" fillId="0" borderId="47" xfId="0" applyNumberFormat="1" applyFont="1" applyBorder="1" applyAlignment="1">
      <alignment horizontal="center" vertical="center"/>
    </xf>
    <xf numFmtId="178" fontId="46" fillId="0" borderId="48" xfId="0" applyNumberFormat="1" applyFont="1" applyBorder="1" applyAlignment="1">
      <alignment horizontal="center" vertical="center"/>
    </xf>
    <xf numFmtId="0" fontId="23" fillId="4" borderId="1" xfId="9" applyFont="1" applyFill="1" applyBorder="1" applyAlignment="1" applyProtection="1">
      <alignment horizontal="center" vertical="center" wrapText="1"/>
      <protection locked="0"/>
    </xf>
    <xf numFmtId="0" fontId="23" fillId="4" borderId="1" xfId="9" applyFont="1" applyFill="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19" fillId="4" borderId="4" xfId="9" applyFont="1" applyFill="1" applyBorder="1" applyAlignment="1" applyProtection="1">
      <alignment horizontal="center" vertical="center" wrapText="1" shrinkToFit="1"/>
      <protection locked="0"/>
    </xf>
    <xf numFmtId="0" fontId="19" fillId="4" borderId="3" xfId="9" applyFont="1" applyFill="1" applyBorder="1" applyAlignment="1" applyProtection="1">
      <alignment horizontal="center" vertical="center" shrinkToFit="1"/>
      <protection locked="0"/>
    </xf>
    <xf numFmtId="0" fontId="45"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35</xdr:row>
      <xdr:rowOff>207818</xdr:rowOff>
    </xdr:from>
    <xdr:to>
      <xdr:col>6</xdr:col>
      <xdr:colOff>570634</xdr:colOff>
      <xdr:row>44</xdr:row>
      <xdr:rowOff>152920</xdr:rowOff>
    </xdr:to>
    <xdr:pic>
      <xdr:nvPicPr>
        <xdr:cNvPr id="2" name="図 1">
          <a:extLst>
            <a:ext uri="{FF2B5EF4-FFF2-40B4-BE49-F238E27FC236}">
              <a16:creationId xmlns:a16="http://schemas.microsoft.com/office/drawing/2014/main" id="{8E2D26E5-2F78-4F16-A749-E7A9927E8D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137" y="20314227"/>
          <a:ext cx="12606770" cy="3114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173181</xdr:colOff>
      <xdr:row>36</xdr:row>
      <xdr:rowOff>0</xdr:rowOff>
    </xdr:from>
    <xdr:to>
      <xdr:col>4</xdr:col>
      <xdr:colOff>3741765</xdr:colOff>
      <xdr:row>45</xdr:row>
      <xdr:rowOff>220288</xdr:rowOff>
    </xdr:to>
    <xdr:pic>
      <xdr:nvPicPr>
        <xdr:cNvPr id="2" name="図 1">
          <a:extLst>
            <a:ext uri="{FF2B5EF4-FFF2-40B4-BE49-F238E27FC236}">
              <a16:creationId xmlns:a16="http://schemas.microsoft.com/office/drawing/2014/main" id="{04F101D4-5CEA-4E33-AA0E-6C24B4E25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1" y="20955000"/>
          <a:ext cx="12244993" cy="311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D888-840D-4923-A56F-B23FDAF5E4C7}">
  <sheetPr>
    <tabColor rgb="FFC00000"/>
    <pageSetUpPr fitToPage="1"/>
  </sheetPr>
  <dimension ref="A1:L50"/>
  <sheetViews>
    <sheetView showGridLines="0" showZeros="0" view="pageBreakPreview" topLeftCell="A24" zoomScale="55" zoomScaleNormal="55" zoomScaleSheetLayoutView="55" workbookViewId="0">
      <selection activeCell="J22" sqref="J22"/>
    </sheetView>
  </sheetViews>
  <sheetFormatPr defaultColWidth="8" defaultRowHeight="14.25" x14ac:dyDescent="0.15"/>
  <cols>
    <col min="1" max="1" width="15.625" style="1" customWidth="1"/>
    <col min="2" max="2" width="13.125" style="1" customWidth="1"/>
    <col min="3" max="3" width="31.625" style="1" customWidth="1"/>
    <col min="4" max="4" width="47.75" style="1" customWidth="1"/>
    <col min="5" max="5" width="44.25" style="1" customWidth="1"/>
    <col min="6" max="6" width="23.375" style="1" customWidth="1"/>
    <col min="7" max="7" width="17.625" style="1" customWidth="1"/>
    <col min="8" max="8" width="19.375" style="1" customWidth="1"/>
    <col min="9" max="9" width="20.375" style="1" customWidth="1"/>
    <col min="10" max="10" width="21.875" style="1" customWidth="1"/>
    <col min="11" max="11" width="41.125" style="2" customWidth="1"/>
    <col min="12" max="12" width="39.37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75" style="1" bestFit="1" customWidth="1"/>
    <col min="261" max="261" width="32.875" style="1" customWidth="1"/>
    <col min="262" max="262" width="32.125" style="1" bestFit="1" customWidth="1"/>
    <col min="263" max="263" width="17.625" style="1" bestFit="1" customWidth="1"/>
    <col min="264" max="264" width="28.37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75" style="1" bestFit="1" customWidth="1"/>
    <col min="517" max="517" width="32.875" style="1" customWidth="1"/>
    <col min="518" max="518" width="32.125" style="1" bestFit="1" customWidth="1"/>
    <col min="519" max="519" width="17.625" style="1" bestFit="1" customWidth="1"/>
    <col min="520" max="520" width="28.37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75" style="1" bestFit="1" customWidth="1"/>
    <col min="773" max="773" width="32.875" style="1" customWidth="1"/>
    <col min="774" max="774" width="32.125" style="1" bestFit="1" customWidth="1"/>
    <col min="775" max="775" width="17.625" style="1" bestFit="1" customWidth="1"/>
    <col min="776" max="776" width="28.37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75" style="1" bestFit="1" customWidth="1"/>
    <col min="1029" max="1029" width="32.875" style="1" customWidth="1"/>
    <col min="1030" max="1030" width="32.125" style="1" bestFit="1" customWidth="1"/>
    <col min="1031" max="1031" width="17.625" style="1" bestFit="1" customWidth="1"/>
    <col min="1032" max="1032" width="28.37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75" style="1" bestFit="1" customWidth="1"/>
    <col min="1285" max="1285" width="32.875" style="1" customWidth="1"/>
    <col min="1286" max="1286" width="32.125" style="1" bestFit="1" customWidth="1"/>
    <col min="1287" max="1287" width="17.625" style="1" bestFit="1" customWidth="1"/>
    <col min="1288" max="1288" width="28.37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75" style="1" bestFit="1" customWidth="1"/>
    <col min="1541" max="1541" width="32.875" style="1" customWidth="1"/>
    <col min="1542" max="1542" width="32.125" style="1" bestFit="1" customWidth="1"/>
    <col min="1543" max="1543" width="17.625" style="1" bestFit="1" customWidth="1"/>
    <col min="1544" max="1544" width="28.37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75" style="1" bestFit="1" customWidth="1"/>
    <col min="1797" max="1797" width="32.875" style="1" customWidth="1"/>
    <col min="1798" max="1798" width="32.125" style="1" bestFit="1" customWidth="1"/>
    <col min="1799" max="1799" width="17.625" style="1" bestFit="1" customWidth="1"/>
    <col min="1800" max="1800" width="28.37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75" style="1" bestFit="1" customWidth="1"/>
    <col min="2053" max="2053" width="32.875" style="1" customWidth="1"/>
    <col min="2054" max="2054" width="32.125" style="1" bestFit="1" customWidth="1"/>
    <col min="2055" max="2055" width="17.625" style="1" bestFit="1" customWidth="1"/>
    <col min="2056" max="2056" width="28.37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75" style="1" bestFit="1" customWidth="1"/>
    <col min="2309" max="2309" width="32.875" style="1" customWidth="1"/>
    <col min="2310" max="2310" width="32.125" style="1" bestFit="1" customWidth="1"/>
    <col min="2311" max="2311" width="17.625" style="1" bestFit="1" customWidth="1"/>
    <col min="2312" max="2312" width="28.37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75" style="1" bestFit="1" customWidth="1"/>
    <col min="2565" max="2565" width="32.875" style="1" customWidth="1"/>
    <col min="2566" max="2566" width="32.125" style="1" bestFit="1" customWidth="1"/>
    <col min="2567" max="2567" width="17.625" style="1" bestFit="1" customWidth="1"/>
    <col min="2568" max="2568" width="28.37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75" style="1" bestFit="1" customWidth="1"/>
    <col min="2821" max="2821" width="32.875" style="1" customWidth="1"/>
    <col min="2822" max="2822" width="32.125" style="1" bestFit="1" customWidth="1"/>
    <col min="2823" max="2823" width="17.625" style="1" bestFit="1" customWidth="1"/>
    <col min="2824" max="2824" width="28.37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75" style="1" bestFit="1" customWidth="1"/>
    <col min="3077" max="3077" width="32.875" style="1" customWidth="1"/>
    <col min="3078" max="3078" width="32.125" style="1" bestFit="1" customWidth="1"/>
    <col min="3079" max="3079" width="17.625" style="1" bestFit="1" customWidth="1"/>
    <col min="3080" max="3080" width="28.37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75" style="1" bestFit="1" customWidth="1"/>
    <col min="3333" max="3333" width="32.875" style="1" customWidth="1"/>
    <col min="3334" max="3334" width="32.125" style="1" bestFit="1" customWidth="1"/>
    <col min="3335" max="3335" width="17.625" style="1" bestFit="1" customWidth="1"/>
    <col min="3336" max="3336" width="28.37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75" style="1" bestFit="1" customWidth="1"/>
    <col min="3589" max="3589" width="32.875" style="1" customWidth="1"/>
    <col min="3590" max="3590" width="32.125" style="1" bestFit="1" customWidth="1"/>
    <col min="3591" max="3591" width="17.625" style="1" bestFit="1" customWidth="1"/>
    <col min="3592" max="3592" width="28.37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75" style="1" bestFit="1" customWidth="1"/>
    <col min="3845" max="3845" width="32.875" style="1" customWidth="1"/>
    <col min="3846" max="3846" width="32.125" style="1" bestFit="1" customWidth="1"/>
    <col min="3847" max="3847" width="17.625" style="1" bestFit="1" customWidth="1"/>
    <col min="3848" max="3848" width="28.37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75" style="1" bestFit="1" customWidth="1"/>
    <col min="4101" max="4101" width="32.875" style="1" customWidth="1"/>
    <col min="4102" max="4102" width="32.125" style="1" bestFit="1" customWidth="1"/>
    <col min="4103" max="4103" width="17.625" style="1" bestFit="1" customWidth="1"/>
    <col min="4104" max="4104" width="28.37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75" style="1" bestFit="1" customWidth="1"/>
    <col min="4357" max="4357" width="32.875" style="1" customWidth="1"/>
    <col min="4358" max="4358" width="32.125" style="1" bestFit="1" customWidth="1"/>
    <col min="4359" max="4359" width="17.625" style="1" bestFit="1" customWidth="1"/>
    <col min="4360" max="4360" width="28.37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75" style="1" bestFit="1" customWidth="1"/>
    <col min="4613" max="4613" width="32.875" style="1" customWidth="1"/>
    <col min="4614" max="4614" width="32.125" style="1" bestFit="1" customWidth="1"/>
    <col min="4615" max="4615" width="17.625" style="1" bestFit="1" customWidth="1"/>
    <col min="4616" max="4616" width="28.37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75" style="1" bestFit="1" customWidth="1"/>
    <col min="4869" max="4869" width="32.875" style="1" customWidth="1"/>
    <col min="4870" max="4870" width="32.125" style="1" bestFit="1" customWidth="1"/>
    <col min="4871" max="4871" width="17.625" style="1" bestFit="1" customWidth="1"/>
    <col min="4872" max="4872" width="28.37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75" style="1" bestFit="1" customWidth="1"/>
    <col min="5125" max="5125" width="32.875" style="1" customWidth="1"/>
    <col min="5126" max="5126" width="32.125" style="1" bestFit="1" customWidth="1"/>
    <col min="5127" max="5127" width="17.625" style="1" bestFit="1" customWidth="1"/>
    <col min="5128" max="5128" width="28.37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75" style="1" bestFit="1" customWidth="1"/>
    <col min="5381" max="5381" width="32.875" style="1" customWidth="1"/>
    <col min="5382" max="5382" width="32.125" style="1" bestFit="1" customWidth="1"/>
    <col min="5383" max="5383" width="17.625" style="1" bestFit="1" customWidth="1"/>
    <col min="5384" max="5384" width="28.37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75" style="1" bestFit="1" customWidth="1"/>
    <col min="5637" max="5637" width="32.875" style="1" customWidth="1"/>
    <col min="5638" max="5638" width="32.125" style="1" bestFit="1" customWidth="1"/>
    <col min="5639" max="5639" width="17.625" style="1" bestFit="1" customWidth="1"/>
    <col min="5640" max="5640" width="28.37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75" style="1" bestFit="1" customWidth="1"/>
    <col min="5893" max="5893" width="32.875" style="1" customWidth="1"/>
    <col min="5894" max="5894" width="32.125" style="1" bestFit="1" customWidth="1"/>
    <col min="5895" max="5895" width="17.625" style="1" bestFit="1" customWidth="1"/>
    <col min="5896" max="5896" width="28.37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75" style="1" bestFit="1" customWidth="1"/>
    <col min="6149" max="6149" width="32.875" style="1" customWidth="1"/>
    <col min="6150" max="6150" width="32.125" style="1" bestFit="1" customWidth="1"/>
    <col min="6151" max="6151" width="17.625" style="1" bestFit="1" customWidth="1"/>
    <col min="6152" max="6152" width="28.37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75" style="1" bestFit="1" customWidth="1"/>
    <col min="6405" max="6405" width="32.875" style="1" customWidth="1"/>
    <col min="6406" max="6406" width="32.125" style="1" bestFit="1" customWidth="1"/>
    <col min="6407" max="6407" width="17.625" style="1" bestFit="1" customWidth="1"/>
    <col min="6408" max="6408" width="28.37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75" style="1" bestFit="1" customWidth="1"/>
    <col min="6661" max="6661" width="32.875" style="1" customWidth="1"/>
    <col min="6662" max="6662" width="32.125" style="1" bestFit="1" customWidth="1"/>
    <col min="6663" max="6663" width="17.625" style="1" bestFit="1" customWidth="1"/>
    <col min="6664" max="6664" width="28.37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75" style="1" bestFit="1" customWidth="1"/>
    <col min="6917" max="6917" width="32.875" style="1" customWidth="1"/>
    <col min="6918" max="6918" width="32.125" style="1" bestFit="1" customWidth="1"/>
    <col min="6919" max="6919" width="17.625" style="1" bestFit="1" customWidth="1"/>
    <col min="6920" max="6920" width="28.37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75" style="1" bestFit="1" customWidth="1"/>
    <col min="7173" max="7173" width="32.875" style="1" customWidth="1"/>
    <col min="7174" max="7174" width="32.125" style="1" bestFit="1" customWidth="1"/>
    <col min="7175" max="7175" width="17.625" style="1" bestFit="1" customWidth="1"/>
    <col min="7176" max="7176" width="28.37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75" style="1" bestFit="1" customWidth="1"/>
    <col min="7429" max="7429" width="32.875" style="1" customWidth="1"/>
    <col min="7430" max="7430" width="32.125" style="1" bestFit="1" customWidth="1"/>
    <col min="7431" max="7431" width="17.625" style="1" bestFit="1" customWidth="1"/>
    <col min="7432" max="7432" width="28.37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75" style="1" bestFit="1" customWidth="1"/>
    <col min="7685" max="7685" width="32.875" style="1" customWidth="1"/>
    <col min="7686" max="7686" width="32.125" style="1" bestFit="1" customWidth="1"/>
    <col min="7687" max="7687" width="17.625" style="1" bestFit="1" customWidth="1"/>
    <col min="7688" max="7688" width="28.37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75" style="1" bestFit="1" customWidth="1"/>
    <col min="7941" max="7941" width="32.875" style="1" customWidth="1"/>
    <col min="7942" max="7942" width="32.125" style="1" bestFit="1" customWidth="1"/>
    <col min="7943" max="7943" width="17.625" style="1" bestFit="1" customWidth="1"/>
    <col min="7944" max="7944" width="28.37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75" style="1" bestFit="1" customWidth="1"/>
    <col min="8197" max="8197" width="32.875" style="1" customWidth="1"/>
    <col min="8198" max="8198" width="32.125" style="1" bestFit="1" customWidth="1"/>
    <col min="8199" max="8199" width="17.625" style="1" bestFit="1" customWidth="1"/>
    <col min="8200" max="8200" width="28.37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75" style="1" bestFit="1" customWidth="1"/>
    <col min="8453" max="8453" width="32.875" style="1" customWidth="1"/>
    <col min="8454" max="8454" width="32.125" style="1" bestFit="1" customWidth="1"/>
    <col min="8455" max="8455" width="17.625" style="1" bestFit="1" customWidth="1"/>
    <col min="8456" max="8456" width="28.37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75" style="1" bestFit="1" customWidth="1"/>
    <col min="8709" max="8709" width="32.875" style="1" customWidth="1"/>
    <col min="8710" max="8710" width="32.125" style="1" bestFit="1" customWidth="1"/>
    <col min="8711" max="8711" width="17.625" style="1" bestFit="1" customWidth="1"/>
    <col min="8712" max="8712" width="28.37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75" style="1" bestFit="1" customWidth="1"/>
    <col min="8965" max="8965" width="32.875" style="1" customWidth="1"/>
    <col min="8966" max="8966" width="32.125" style="1" bestFit="1" customWidth="1"/>
    <col min="8967" max="8967" width="17.625" style="1" bestFit="1" customWidth="1"/>
    <col min="8968" max="8968" width="28.37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75" style="1" bestFit="1" customWidth="1"/>
    <col min="9221" max="9221" width="32.875" style="1" customWidth="1"/>
    <col min="9222" max="9222" width="32.125" style="1" bestFit="1" customWidth="1"/>
    <col min="9223" max="9223" width="17.625" style="1" bestFit="1" customWidth="1"/>
    <col min="9224" max="9224" width="28.37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75" style="1" bestFit="1" customWidth="1"/>
    <col min="9477" max="9477" width="32.875" style="1" customWidth="1"/>
    <col min="9478" max="9478" width="32.125" style="1" bestFit="1" customWidth="1"/>
    <col min="9479" max="9479" width="17.625" style="1" bestFit="1" customWidth="1"/>
    <col min="9480" max="9480" width="28.37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75" style="1" bestFit="1" customWidth="1"/>
    <col min="9733" max="9733" width="32.875" style="1" customWidth="1"/>
    <col min="9734" max="9734" width="32.125" style="1" bestFit="1" customWidth="1"/>
    <col min="9735" max="9735" width="17.625" style="1" bestFit="1" customWidth="1"/>
    <col min="9736" max="9736" width="28.37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75" style="1" bestFit="1" customWidth="1"/>
    <col min="9989" max="9989" width="32.875" style="1" customWidth="1"/>
    <col min="9990" max="9990" width="32.125" style="1" bestFit="1" customWidth="1"/>
    <col min="9991" max="9991" width="17.625" style="1" bestFit="1" customWidth="1"/>
    <col min="9992" max="9992" width="28.37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75" style="1" bestFit="1" customWidth="1"/>
    <col min="10245" max="10245" width="32.875" style="1" customWidth="1"/>
    <col min="10246" max="10246" width="32.125" style="1" bestFit="1" customWidth="1"/>
    <col min="10247" max="10247" width="17.625" style="1" bestFit="1" customWidth="1"/>
    <col min="10248" max="10248" width="28.37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75" style="1" bestFit="1" customWidth="1"/>
    <col min="10501" max="10501" width="32.875" style="1" customWidth="1"/>
    <col min="10502" max="10502" width="32.125" style="1" bestFit="1" customWidth="1"/>
    <col min="10503" max="10503" width="17.625" style="1" bestFit="1" customWidth="1"/>
    <col min="10504" max="10504" width="28.37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75" style="1" bestFit="1" customWidth="1"/>
    <col min="10757" max="10757" width="32.875" style="1" customWidth="1"/>
    <col min="10758" max="10758" width="32.125" style="1" bestFit="1" customWidth="1"/>
    <col min="10759" max="10759" width="17.625" style="1" bestFit="1" customWidth="1"/>
    <col min="10760" max="10760" width="28.37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75" style="1" bestFit="1" customWidth="1"/>
    <col min="11013" max="11013" width="32.875" style="1" customWidth="1"/>
    <col min="11014" max="11014" width="32.125" style="1" bestFit="1" customWidth="1"/>
    <col min="11015" max="11015" width="17.625" style="1" bestFit="1" customWidth="1"/>
    <col min="11016" max="11016" width="28.37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75" style="1" bestFit="1" customWidth="1"/>
    <col min="11269" max="11269" width="32.875" style="1" customWidth="1"/>
    <col min="11270" max="11270" width="32.125" style="1" bestFit="1" customWidth="1"/>
    <col min="11271" max="11271" width="17.625" style="1" bestFit="1" customWidth="1"/>
    <col min="11272" max="11272" width="28.37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75" style="1" bestFit="1" customWidth="1"/>
    <col min="11525" max="11525" width="32.875" style="1" customWidth="1"/>
    <col min="11526" max="11526" width="32.125" style="1" bestFit="1" customWidth="1"/>
    <col min="11527" max="11527" width="17.625" style="1" bestFit="1" customWidth="1"/>
    <col min="11528" max="11528" width="28.37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75" style="1" bestFit="1" customWidth="1"/>
    <col min="11781" max="11781" width="32.875" style="1" customWidth="1"/>
    <col min="11782" max="11782" width="32.125" style="1" bestFit="1" customWidth="1"/>
    <col min="11783" max="11783" width="17.625" style="1" bestFit="1" customWidth="1"/>
    <col min="11784" max="11784" width="28.37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75" style="1" bestFit="1" customWidth="1"/>
    <col min="12037" max="12037" width="32.875" style="1" customWidth="1"/>
    <col min="12038" max="12038" width="32.125" style="1" bestFit="1" customWidth="1"/>
    <col min="12039" max="12039" width="17.625" style="1" bestFit="1" customWidth="1"/>
    <col min="12040" max="12040" width="28.37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75" style="1" bestFit="1" customWidth="1"/>
    <col min="12293" max="12293" width="32.875" style="1" customWidth="1"/>
    <col min="12294" max="12294" width="32.125" style="1" bestFit="1" customWidth="1"/>
    <col min="12295" max="12295" width="17.625" style="1" bestFit="1" customWidth="1"/>
    <col min="12296" max="12296" width="28.37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75" style="1" bestFit="1" customWidth="1"/>
    <col min="12549" max="12549" width="32.875" style="1" customWidth="1"/>
    <col min="12550" max="12550" width="32.125" style="1" bestFit="1" customWidth="1"/>
    <col min="12551" max="12551" width="17.625" style="1" bestFit="1" customWidth="1"/>
    <col min="12552" max="12552" width="28.37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75" style="1" bestFit="1" customWidth="1"/>
    <col min="12805" max="12805" width="32.875" style="1" customWidth="1"/>
    <col min="12806" max="12806" width="32.125" style="1" bestFit="1" customWidth="1"/>
    <col min="12807" max="12807" width="17.625" style="1" bestFit="1" customWidth="1"/>
    <col min="12808" max="12808" width="28.37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75" style="1" bestFit="1" customWidth="1"/>
    <col min="13061" max="13061" width="32.875" style="1" customWidth="1"/>
    <col min="13062" max="13062" width="32.125" style="1" bestFit="1" customWidth="1"/>
    <col min="13063" max="13063" width="17.625" style="1" bestFit="1" customWidth="1"/>
    <col min="13064" max="13064" width="28.37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75" style="1" bestFit="1" customWidth="1"/>
    <col min="13317" max="13317" width="32.875" style="1" customWidth="1"/>
    <col min="13318" max="13318" width="32.125" style="1" bestFit="1" customWidth="1"/>
    <col min="13319" max="13319" width="17.625" style="1" bestFit="1" customWidth="1"/>
    <col min="13320" max="13320" width="28.37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75" style="1" bestFit="1" customWidth="1"/>
    <col min="13573" max="13573" width="32.875" style="1" customWidth="1"/>
    <col min="13574" max="13574" width="32.125" style="1" bestFit="1" customWidth="1"/>
    <col min="13575" max="13575" width="17.625" style="1" bestFit="1" customWidth="1"/>
    <col min="13576" max="13576" width="28.37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75" style="1" bestFit="1" customWidth="1"/>
    <col min="13829" max="13829" width="32.875" style="1" customWidth="1"/>
    <col min="13830" max="13830" width="32.125" style="1" bestFit="1" customWidth="1"/>
    <col min="13831" max="13831" width="17.625" style="1" bestFit="1" customWidth="1"/>
    <col min="13832" max="13832" width="28.37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75" style="1" bestFit="1" customWidth="1"/>
    <col min="14085" max="14085" width="32.875" style="1" customWidth="1"/>
    <col min="14086" max="14086" width="32.125" style="1" bestFit="1" customWidth="1"/>
    <col min="14087" max="14087" width="17.625" style="1" bestFit="1" customWidth="1"/>
    <col min="14088" max="14088" width="28.37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75" style="1" bestFit="1" customWidth="1"/>
    <col min="14341" max="14341" width="32.875" style="1" customWidth="1"/>
    <col min="14342" max="14342" width="32.125" style="1" bestFit="1" customWidth="1"/>
    <col min="14343" max="14343" width="17.625" style="1" bestFit="1" customWidth="1"/>
    <col min="14344" max="14344" width="28.37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75" style="1" bestFit="1" customWidth="1"/>
    <col min="14597" max="14597" width="32.875" style="1" customWidth="1"/>
    <col min="14598" max="14598" width="32.125" style="1" bestFit="1" customWidth="1"/>
    <col min="14599" max="14599" width="17.625" style="1" bestFit="1" customWidth="1"/>
    <col min="14600" max="14600" width="28.37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75" style="1" bestFit="1" customWidth="1"/>
    <col min="14853" max="14853" width="32.875" style="1" customWidth="1"/>
    <col min="14854" max="14854" width="32.125" style="1" bestFit="1" customWidth="1"/>
    <col min="14855" max="14855" width="17.625" style="1" bestFit="1" customWidth="1"/>
    <col min="14856" max="14856" width="28.37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75" style="1" bestFit="1" customWidth="1"/>
    <col min="15109" max="15109" width="32.875" style="1" customWidth="1"/>
    <col min="15110" max="15110" width="32.125" style="1" bestFit="1" customWidth="1"/>
    <col min="15111" max="15111" width="17.625" style="1" bestFit="1" customWidth="1"/>
    <col min="15112" max="15112" width="28.37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75" style="1" bestFit="1" customWidth="1"/>
    <col min="15365" max="15365" width="32.875" style="1" customWidth="1"/>
    <col min="15366" max="15366" width="32.125" style="1" bestFit="1" customWidth="1"/>
    <col min="15367" max="15367" width="17.625" style="1" bestFit="1" customWidth="1"/>
    <col min="15368" max="15368" width="28.37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75" style="1" bestFit="1" customWidth="1"/>
    <col min="15621" max="15621" width="32.875" style="1" customWidth="1"/>
    <col min="15622" max="15622" width="32.125" style="1" bestFit="1" customWidth="1"/>
    <col min="15623" max="15623" width="17.625" style="1" bestFit="1" customWidth="1"/>
    <col min="15624" max="15624" width="28.37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75" style="1" bestFit="1" customWidth="1"/>
    <col min="15877" max="15877" width="32.875" style="1" customWidth="1"/>
    <col min="15878" max="15878" width="32.125" style="1" bestFit="1" customWidth="1"/>
    <col min="15879" max="15879" width="17.625" style="1" bestFit="1" customWidth="1"/>
    <col min="15880" max="15880" width="28.37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75" style="1" bestFit="1" customWidth="1"/>
    <col min="16133" max="16133" width="32.875" style="1" customWidth="1"/>
    <col min="16134" max="16134" width="32.125" style="1" bestFit="1" customWidth="1"/>
    <col min="16135" max="16135" width="17.625" style="1" bestFit="1" customWidth="1"/>
    <col min="16136" max="16136" width="28.37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x14ac:dyDescent="0.15">
      <c r="A1" s="28" t="s">
        <v>35</v>
      </c>
      <c r="D1" s="29"/>
      <c r="K1" s="30"/>
      <c r="L1" s="30"/>
    </row>
    <row r="2" spans="1:12" ht="44.25" customHeight="1" x14ac:dyDescent="0.15">
      <c r="A2" s="159" t="s">
        <v>36</v>
      </c>
      <c r="B2" s="159"/>
      <c r="C2" s="159"/>
      <c r="D2" s="159"/>
      <c r="E2" s="159"/>
      <c r="F2" s="159"/>
      <c r="G2" s="159"/>
      <c r="H2" s="159"/>
      <c r="I2" s="159"/>
      <c r="J2" s="159"/>
      <c r="K2" s="159"/>
      <c r="L2" s="159"/>
    </row>
    <row r="3" spans="1:12" ht="30" customHeight="1" x14ac:dyDescent="0.15">
      <c r="B3" s="31"/>
      <c r="K3" s="32"/>
      <c r="L3" s="32"/>
    </row>
    <row r="4" spans="1:12" ht="43.5" customHeight="1" thickBot="1" x14ac:dyDescent="0.25">
      <c r="K4" s="33"/>
      <c r="L4" s="34" t="s">
        <v>1</v>
      </c>
    </row>
    <row r="5" spans="1:12" ht="108" customHeight="1" x14ac:dyDescent="0.15">
      <c r="A5" s="234" t="s">
        <v>3</v>
      </c>
      <c r="B5" s="235"/>
      <c r="C5" s="111" t="s">
        <v>4</v>
      </c>
      <c r="D5" s="112" t="s">
        <v>5</v>
      </c>
      <c r="E5" s="113" t="s">
        <v>6</v>
      </c>
      <c r="F5" s="154" t="s">
        <v>37</v>
      </c>
      <c r="G5" s="154" t="s">
        <v>38</v>
      </c>
      <c r="H5" s="154" t="s">
        <v>39</v>
      </c>
      <c r="I5" s="154" t="s">
        <v>40</v>
      </c>
      <c r="J5" s="154" t="s">
        <v>41</v>
      </c>
      <c r="K5" s="114" t="s">
        <v>42</v>
      </c>
      <c r="L5" s="115" t="s">
        <v>43</v>
      </c>
    </row>
    <row r="6" spans="1:12" ht="45" customHeight="1" x14ac:dyDescent="0.15">
      <c r="A6" s="230">
        <v>1</v>
      </c>
      <c r="B6" s="231"/>
      <c r="C6" s="35"/>
      <c r="D6" s="36"/>
      <c r="E6" s="37"/>
      <c r="F6" s="38"/>
      <c r="G6" s="38"/>
      <c r="H6" s="38"/>
      <c r="I6" s="38"/>
      <c r="J6" s="38"/>
      <c r="K6" s="52"/>
      <c r="L6" s="53">
        <f>IF(K6&gt;1000000,1000000,K6)</f>
        <v>0</v>
      </c>
    </row>
    <row r="7" spans="1:12" ht="45" customHeight="1" x14ac:dyDescent="0.15">
      <c r="A7" s="230">
        <v>2</v>
      </c>
      <c r="B7" s="231"/>
      <c r="C7" s="35"/>
      <c r="D7" s="36"/>
      <c r="E7" s="37"/>
      <c r="F7" s="38"/>
      <c r="G7" s="38"/>
      <c r="H7" s="38"/>
      <c r="I7" s="38"/>
      <c r="J7" s="38"/>
      <c r="K7" s="52"/>
      <c r="L7" s="53">
        <f t="shared" ref="L7:L30" si="0">IF(K7&gt;1000000,1000000,K7)</f>
        <v>0</v>
      </c>
    </row>
    <row r="8" spans="1:12" ht="45" customHeight="1" x14ac:dyDescent="0.15">
      <c r="A8" s="230">
        <v>3</v>
      </c>
      <c r="B8" s="231"/>
      <c r="C8" s="35"/>
      <c r="D8" s="36"/>
      <c r="E8" s="37"/>
      <c r="F8" s="38"/>
      <c r="G8" s="38"/>
      <c r="H8" s="38"/>
      <c r="I8" s="38"/>
      <c r="J8" s="38"/>
      <c r="K8" s="52"/>
      <c r="L8" s="53">
        <f t="shared" si="0"/>
        <v>0</v>
      </c>
    </row>
    <row r="9" spans="1:12" ht="45" customHeight="1" x14ac:dyDescent="0.15">
      <c r="A9" s="230">
        <v>4</v>
      </c>
      <c r="B9" s="231"/>
      <c r="C9" s="35"/>
      <c r="D9" s="36"/>
      <c r="E9" s="37"/>
      <c r="F9" s="38"/>
      <c r="G9" s="38"/>
      <c r="H9" s="38"/>
      <c r="I9" s="38"/>
      <c r="J9" s="38"/>
      <c r="K9" s="52"/>
      <c r="L9" s="53">
        <f t="shared" si="0"/>
        <v>0</v>
      </c>
    </row>
    <row r="10" spans="1:12" ht="45" customHeight="1" x14ac:dyDescent="0.15">
      <c r="A10" s="230">
        <v>5</v>
      </c>
      <c r="B10" s="231"/>
      <c r="C10" s="35"/>
      <c r="D10" s="36"/>
      <c r="E10" s="37"/>
      <c r="F10" s="38"/>
      <c r="G10" s="38"/>
      <c r="H10" s="38"/>
      <c r="I10" s="38"/>
      <c r="J10" s="38"/>
      <c r="K10" s="52"/>
      <c r="L10" s="53">
        <f t="shared" si="0"/>
        <v>0</v>
      </c>
    </row>
    <row r="11" spans="1:12" ht="45" customHeight="1" x14ac:dyDescent="0.15">
      <c r="A11" s="230">
        <v>6</v>
      </c>
      <c r="B11" s="231"/>
      <c r="C11" s="35"/>
      <c r="D11" s="36"/>
      <c r="E11" s="37"/>
      <c r="F11" s="38"/>
      <c r="G11" s="38"/>
      <c r="H11" s="38"/>
      <c r="I11" s="38"/>
      <c r="J11" s="38"/>
      <c r="K11" s="52"/>
      <c r="L11" s="53">
        <f t="shared" si="0"/>
        <v>0</v>
      </c>
    </row>
    <row r="12" spans="1:12" ht="45" customHeight="1" x14ac:dyDescent="0.15">
      <c r="A12" s="230">
        <v>7</v>
      </c>
      <c r="B12" s="231"/>
      <c r="C12" s="35"/>
      <c r="D12" s="36"/>
      <c r="E12" s="37"/>
      <c r="F12" s="38"/>
      <c r="G12" s="38"/>
      <c r="H12" s="38"/>
      <c r="I12" s="38"/>
      <c r="J12" s="38"/>
      <c r="K12" s="52"/>
      <c r="L12" s="53">
        <f t="shared" si="0"/>
        <v>0</v>
      </c>
    </row>
    <row r="13" spans="1:12" ht="45" customHeight="1" x14ac:dyDescent="0.15">
      <c r="A13" s="230">
        <v>8</v>
      </c>
      <c r="B13" s="231"/>
      <c r="C13" s="35"/>
      <c r="D13" s="36"/>
      <c r="E13" s="37"/>
      <c r="F13" s="38"/>
      <c r="G13" s="38"/>
      <c r="H13" s="38"/>
      <c r="I13" s="38"/>
      <c r="J13" s="38"/>
      <c r="K13" s="52"/>
      <c r="L13" s="53">
        <f t="shared" si="0"/>
        <v>0</v>
      </c>
    </row>
    <row r="14" spans="1:12" ht="45" customHeight="1" x14ac:dyDescent="0.15">
      <c r="A14" s="230">
        <v>9</v>
      </c>
      <c r="B14" s="231"/>
      <c r="C14" s="35"/>
      <c r="D14" s="36"/>
      <c r="E14" s="37"/>
      <c r="F14" s="38"/>
      <c r="G14" s="38"/>
      <c r="H14" s="38"/>
      <c r="I14" s="38"/>
      <c r="J14" s="38"/>
      <c r="K14" s="52"/>
      <c r="L14" s="53">
        <f t="shared" si="0"/>
        <v>0</v>
      </c>
    </row>
    <row r="15" spans="1:12" ht="45" customHeight="1" x14ac:dyDescent="0.15">
      <c r="A15" s="230">
        <v>10</v>
      </c>
      <c r="B15" s="231"/>
      <c r="C15" s="35"/>
      <c r="D15" s="36"/>
      <c r="E15" s="37"/>
      <c r="F15" s="38"/>
      <c r="G15" s="38"/>
      <c r="H15" s="38"/>
      <c r="I15" s="38"/>
      <c r="J15" s="38"/>
      <c r="K15" s="52"/>
      <c r="L15" s="53">
        <f t="shared" si="0"/>
        <v>0</v>
      </c>
    </row>
    <row r="16" spans="1:12" ht="45" customHeight="1" x14ac:dyDescent="0.15">
      <c r="A16" s="230">
        <v>11</v>
      </c>
      <c r="B16" s="231"/>
      <c r="C16" s="35"/>
      <c r="D16" s="36"/>
      <c r="E16" s="37"/>
      <c r="F16" s="38"/>
      <c r="G16" s="38"/>
      <c r="H16" s="38"/>
      <c r="I16" s="38"/>
      <c r="J16" s="38"/>
      <c r="K16" s="52"/>
      <c r="L16" s="53">
        <f t="shared" si="0"/>
        <v>0</v>
      </c>
    </row>
    <row r="17" spans="1:12" ht="45" customHeight="1" x14ac:dyDescent="0.15">
      <c r="A17" s="230">
        <v>12</v>
      </c>
      <c r="B17" s="231"/>
      <c r="C17" s="35"/>
      <c r="D17" s="36"/>
      <c r="E17" s="37"/>
      <c r="F17" s="38"/>
      <c r="G17" s="38"/>
      <c r="H17" s="38"/>
      <c r="I17" s="38"/>
      <c r="J17" s="38"/>
      <c r="K17" s="52"/>
      <c r="L17" s="53">
        <f t="shared" si="0"/>
        <v>0</v>
      </c>
    </row>
    <row r="18" spans="1:12" ht="45" customHeight="1" x14ac:dyDescent="0.15">
      <c r="A18" s="230">
        <v>13</v>
      </c>
      <c r="B18" s="231"/>
      <c r="C18" s="35"/>
      <c r="D18" s="36"/>
      <c r="E18" s="37"/>
      <c r="F18" s="38"/>
      <c r="G18" s="38"/>
      <c r="H18" s="38"/>
      <c r="I18" s="38"/>
      <c r="J18" s="38"/>
      <c r="K18" s="52"/>
      <c r="L18" s="53">
        <f t="shared" si="0"/>
        <v>0</v>
      </c>
    </row>
    <row r="19" spans="1:12" ht="45" customHeight="1" x14ac:dyDescent="0.15">
      <c r="A19" s="230">
        <v>14</v>
      </c>
      <c r="B19" s="231"/>
      <c r="C19" s="35"/>
      <c r="D19" s="36"/>
      <c r="E19" s="37"/>
      <c r="F19" s="38"/>
      <c r="G19" s="38"/>
      <c r="H19" s="38"/>
      <c r="I19" s="38"/>
      <c r="J19" s="38"/>
      <c r="K19" s="52"/>
      <c r="L19" s="53">
        <f t="shared" si="0"/>
        <v>0</v>
      </c>
    </row>
    <row r="20" spans="1:12" ht="45" customHeight="1" x14ac:dyDescent="0.15">
      <c r="A20" s="230">
        <v>15</v>
      </c>
      <c r="B20" s="231"/>
      <c r="C20" s="35"/>
      <c r="D20" s="36"/>
      <c r="E20" s="37"/>
      <c r="F20" s="38"/>
      <c r="G20" s="38"/>
      <c r="H20" s="38"/>
      <c r="I20" s="38"/>
      <c r="J20" s="38"/>
      <c r="K20" s="52"/>
      <c r="L20" s="53">
        <f t="shared" si="0"/>
        <v>0</v>
      </c>
    </row>
    <row r="21" spans="1:12" ht="45" customHeight="1" x14ac:dyDescent="0.15">
      <c r="A21" s="230">
        <v>16</v>
      </c>
      <c r="B21" s="231"/>
      <c r="C21" s="35"/>
      <c r="D21" s="36"/>
      <c r="E21" s="37"/>
      <c r="F21" s="38"/>
      <c r="G21" s="38"/>
      <c r="H21" s="38"/>
      <c r="I21" s="38"/>
      <c r="J21" s="38"/>
      <c r="K21" s="52"/>
      <c r="L21" s="53">
        <f t="shared" si="0"/>
        <v>0</v>
      </c>
    </row>
    <row r="22" spans="1:12" ht="45" customHeight="1" x14ac:dyDescent="0.15">
      <c r="A22" s="230">
        <v>17</v>
      </c>
      <c r="B22" s="231"/>
      <c r="C22" s="35"/>
      <c r="D22" s="36"/>
      <c r="E22" s="37"/>
      <c r="F22" s="38"/>
      <c r="G22" s="38"/>
      <c r="H22" s="38"/>
      <c r="I22" s="38"/>
      <c r="J22" s="38"/>
      <c r="K22" s="52"/>
      <c r="L22" s="53">
        <f t="shared" si="0"/>
        <v>0</v>
      </c>
    </row>
    <row r="23" spans="1:12" ht="45" customHeight="1" x14ac:dyDescent="0.15">
      <c r="A23" s="230">
        <v>18</v>
      </c>
      <c r="B23" s="231"/>
      <c r="C23" s="35"/>
      <c r="D23" s="36"/>
      <c r="E23" s="37"/>
      <c r="F23" s="38"/>
      <c r="G23" s="38"/>
      <c r="H23" s="38"/>
      <c r="I23" s="38"/>
      <c r="J23" s="38"/>
      <c r="K23" s="52"/>
      <c r="L23" s="53">
        <f t="shared" si="0"/>
        <v>0</v>
      </c>
    </row>
    <row r="24" spans="1:12" ht="45" customHeight="1" x14ac:dyDescent="0.15">
      <c r="A24" s="230">
        <v>19</v>
      </c>
      <c r="B24" s="231"/>
      <c r="C24" s="35"/>
      <c r="D24" s="36"/>
      <c r="E24" s="37"/>
      <c r="F24" s="38"/>
      <c r="G24" s="38"/>
      <c r="H24" s="38"/>
      <c r="I24" s="38"/>
      <c r="J24" s="38"/>
      <c r="K24" s="52"/>
      <c r="L24" s="53">
        <f t="shared" si="0"/>
        <v>0</v>
      </c>
    </row>
    <row r="25" spans="1:12" ht="45" customHeight="1" x14ac:dyDescent="0.15">
      <c r="A25" s="230">
        <v>20</v>
      </c>
      <c r="B25" s="231"/>
      <c r="C25" s="35"/>
      <c r="D25" s="36"/>
      <c r="E25" s="37"/>
      <c r="F25" s="38"/>
      <c r="G25" s="38"/>
      <c r="H25" s="38"/>
      <c r="I25" s="38"/>
      <c r="J25" s="38"/>
      <c r="K25" s="52"/>
      <c r="L25" s="53">
        <f t="shared" si="0"/>
        <v>0</v>
      </c>
    </row>
    <row r="26" spans="1:12" ht="45" customHeight="1" x14ac:dyDescent="0.15">
      <c r="A26" s="230">
        <v>21</v>
      </c>
      <c r="B26" s="231"/>
      <c r="C26" s="35"/>
      <c r="D26" s="36"/>
      <c r="E26" s="37"/>
      <c r="F26" s="38"/>
      <c r="G26" s="38"/>
      <c r="H26" s="38"/>
      <c r="I26" s="38"/>
      <c r="J26" s="38"/>
      <c r="K26" s="52"/>
      <c r="L26" s="53">
        <f t="shared" si="0"/>
        <v>0</v>
      </c>
    </row>
    <row r="27" spans="1:12" ht="45" customHeight="1" x14ac:dyDescent="0.15">
      <c r="A27" s="230">
        <v>22</v>
      </c>
      <c r="B27" s="231"/>
      <c r="C27" s="35"/>
      <c r="D27" s="36"/>
      <c r="E27" s="37"/>
      <c r="F27" s="38"/>
      <c r="G27" s="38"/>
      <c r="H27" s="38"/>
      <c r="I27" s="38"/>
      <c r="J27" s="38"/>
      <c r="K27" s="52"/>
      <c r="L27" s="53">
        <f t="shared" si="0"/>
        <v>0</v>
      </c>
    </row>
    <row r="28" spans="1:12" ht="45" customHeight="1" x14ac:dyDescent="0.15">
      <c r="A28" s="230">
        <v>23</v>
      </c>
      <c r="B28" s="231"/>
      <c r="C28" s="35"/>
      <c r="D28" s="36"/>
      <c r="E28" s="37"/>
      <c r="F28" s="38"/>
      <c r="G28" s="38"/>
      <c r="H28" s="38"/>
      <c r="I28" s="38"/>
      <c r="J28" s="38"/>
      <c r="K28" s="52"/>
      <c r="L28" s="53">
        <f t="shared" si="0"/>
        <v>0</v>
      </c>
    </row>
    <row r="29" spans="1:12" ht="45" customHeight="1" x14ac:dyDescent="0.15">
      <c r="A29" s="230">
        <v>24</v>
      </c>
      <c r="B29" s="231"/>
      <c r="C29" s="35"/>
      <c r="D29" s="36"/>
      <c r="E29" s="37"/>
      <c r="F29" s="38"/>
      <c r="G29" s="38"/>
      <c r="H29" s="38"/>
      <c r="I29" s="38"/>
      <c r="J29" s="38"/>
      <c r="K29" s="52"/>
      <c r="L29" s="53">
        <f t="shared" si="0"/>
        <v>0</v>
      </c>
    </row>
    <row r="30" spans="1:12" ht="45" customHeight="1" x14ac:dyDescent="0.15">
      <c r="A30" s="230">
        <v>25</v>
      </c>
      <c r="B30" s="231"/>
      <c r="C30" s="35"/>
      <c r="D30" s="36"/>
      <c r="E30" s="37"/>
      <c r="F30" s="38"/>
      <c r="G30" s="38"/>
      <c r="H30" s="38"/>
      <c r="I30" s="38"/>
      <c r="J30" s="38"/>
      <c r="K30" s="52"/>
      <c r="L30" s="53">
        <f t="shared" si="0"/>
        <v>0</v>
      </c>
    </row>
    <row r="31" spans="1:12" ht="45" customHeight="1" thickBot="1" x14ac:dyDescent="0.2">
      <c r="A31" s="232" t="s">
        <v>7</v>
      </c>
      <c r="B31" s="233"/>
      <c r="C31" s="39"/>
      <c r="D31" s="39"/>
      <c r="E31" s="40"/>
      <c r="F31" s="155"/>
      <c r="G31" s="155"/>
      <c r="H31" s="155"/>
      <c r="I31" s="155"/>
      <c r="J31" s="155"/>
      <c r="K31" s="91">
        <f>SUM(K6:K30)</f>
        <v>0</v>
      </c>
      <c r="L31" s="50">
        <f>SUM(L6:L30)</f>
        <v>0</v>
      </c>
    </row>
    <row r="32" spans="1:12" ht="45" customHeight="1" thickBot="1" x14ac:dyDescent="0.2">
      <c r="A32" s="41"/>
      <c r="B32" s="41"/>
      <c r="C32" s="42"/>
      <c r="D32" s="42"/>
      <c r="E32" s="42"/>
      <c r="F32" s="42"/>
      <c r="G32" s="42"/>
      <c r="H32" s="42"/>
      <c r="I32" s="42"/>
      <c r="J32" s="42"/>
      <c r="K32" s="43"/>
      <c r="L32" s="43"/>
    </row>
    <row r="33" spans="1:12" ht="45" customHeight="1" x14ac:dyDescent="0.15">
      <c r="A33" s="46" t="s">
        <v>44</v>
      </c>
      <c r="B33" s="41"/>
      <c r="C33" s="42"/>
      <c r="D33" s="42"/>
      <c r="E33" s="42"/>
      <c r="F33" s="42"/>
      <c r="G33" s="42"/>
      <c r="H33" s="42"/>
      <c r="I33" s="42"/>
      <c r="J33" s="42"/>
      <c r="K33" s="116" t="s">
        <v>45</v>
      </c>
      <c r="L33" s="44">
        <f>L31</f>
        <v>0</v>
      </c>
    </row>
    <row r="34" spans="1:12" ht="45" customHeight="1" thickBot="1" x14ac:dyDescent="0.2">
      <c r="A34" s="41"/>
      <c r="B34" s="46" t="s">
        <v>46</v>
      </c>
      <c r="C34" s="42"/>
      <c r="D34" s="42"/>
      <c r="E34" s="42"/>
      <c r="F34" s="42"/>
      <c r="G34" s="42"/>
      <c r="H34" s="42"/>
      <c r="I34" s="42"/>
      <c r="J34" s="42"/>
      <c r="K34" s="117" t="s">
        <v>47</v>
      </c>
      <c r="L34" s="45">
        <f>ROUNDDOWN(L33*1/2,-3)</f>
        <v>0</v>
      </c>
    </row>
    <row r="35" spans="1:12" ht="23.1" customHeight="1" x14ac:dyDescent="0.15">
      <c r="A35" s="47"/>
      <c r="B35" s="46" t="s">
        <v>48</v>
      </c>
      <c r="C35" s="42"/>
      <c r="D35" s="42"/>
      <c r="E35" s="42"/>
      <c r="F35" s="42"/>
      <c r="G35" s="42"/>
      <c r="H35" s="42"/>
      <c r="I35" s="42"/>
      <c r="J35" s="42"/>
      <c r="K35" s="43"/>
      <c r="L35" s="43"/>
    </row>
    <row r="36" spans="1:12" ht="23.1" customHeight="1" x14ac:dyDescent="0.15">
      <c r="A36" s="47"/>
      <c r="B36" s="30"/>
      <c r="C36" s="48"/>
      <c r="D36" s="48"/>
      <c r="E36" s="48"/>
      <c r="F36" s="48"/>
      <c r="G36" s="48"/>
      <c r="H36" s="48"/>
      <c r="I36" s="48"/>
      <c r="J36" s="48"/>
    </row>
    <row r="37" spans="1:12" ht="23.1" customHeight="1" x14ac:dyDescent="0.15">
      <c r="A37" s="47"/>
      <c r="B37" s="30"/>
      <c r="C37" s="48"/>
      <c r="D37" s="48"/>
      <c r="E37" s="48"/>
      <c r="F37" s="48"/>
      <c r="G37" s="48"/>
      <c r="H37" s="48"/>
      <c r="I37" s="48"/>
      <c r="J37" s="48"/>
    </row>
    <row r="38" spans="1:12" ht="23.1" customHeight="1" x14ac:dyDescent="0.15">
      <c r="A38" s="47"/>
      <c r="B38" s="30"/>
      <c r="C38" s="48"/>
      <c r="D38" s="48"/>
      <c r="E38" s="48"/>
      <c r="F38" s="48"/>
      <c r="G38" s="48"/>
      <c r="H38" s="48"/>
      <c r="I38" s="48"/>
      <c r="J38" s="48"/>
    </row>
    <row r="39" spans="1:12" s="2" customFormat="1" ht="23.1" customHeight="1" x14ac:dyDescent="0.15">
      <c r="A39" s="47"/>
      <c r="B39" s="30"/>
      <c r="C39" s="29"/>
      <c r="D39" s="29"/>
      <c r="E39" s="29"/>
      <c r="F39" s="29"/>
      <c r="G39" s="29"/>
      <c r="H39" s="29"/>
      <c r="I39" s="29"/>
      <c r="J39" s="29"/>
    </row>
    <row r="40" spans="1:12" ht="23.1" customHeight="1" x14ac:dyDescent="0.15">
      <c r="A40" s="47"/>
      <c r="B40" s="28"/>
    </row>
    <row r="41" spans="1:12" ht="17.25" customHeight="1" x14ac:dyDescent="0.15">
      <c r="B41" s="49"/>
    </row>
    <row r="42" spans="1:12" s="2" customFormat="1" ht="24.75" customHeight="1" x14ac:dyDescent="0.15"/>
    <row r="43" spans="1:12" s="2" customFormat="1" ht="45.75" customHeight="1" x14ac:dyDescent="0.15">
      <c r="B43" s="31"/>
    </row>
    <row r="44" spans="1:12" s="2" customFormat="1" ht="45" customHeight="1" x14ac:dyDescent="0.15"/>
    <row r="45" spans="1:12" s="2" customFormat="1" ht="24.75" customHeight="1" x14ac:dyDescent="0.15"/>
    <row r="46" spans="1:12" s="2" customFormat="1" ht="24.75" customHeight="1" x14ac:dyDescent="0.15"/>
    <row r="47" spans="1:12" s="2" customFormat="1" ht="24.75" customHeight="1" x14ac:dyDescent="0.15"/>
    <row r="48" spans="1:12" s="2" customFormat="1" ht="24.75" customHeight="1" x14ac:dyDescent="0.15"/>
    <row r="49" s="2" customFormat="1" ht="24.75" customHeight="1" x14ac:dyDescent="0.15"/>
    <row r="50" s="2" customFormat="1" ht="24.75" customHeight="1" x14ac:dyDescent="0.15"/>
  </sheetData>
  <mergeCells count="28">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24:B24"/>
    <mergeCell ref="A25:B25"/>
    <mergeCell ref="A26:B26"/>
    <mergeCell ref="A27:B27"/>
    <mergeCell ref="A28:B28"/>
  </mergeCells>
  <phoneticPr fontId="14"/>
  <dataValidations count="3">
    <dataValidation type="list" allowBlank="1" showInputMessage="1" showErrorMessage="1" sqref="C6:C30" xr:uid="{5104DCDC-FCB9-4435-847C-56F17A2EDB30}">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WVC983058:WVC983071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4:C65567 IQ65554:IQ65567 SM65554:SM65567 ACI65554:ACI65567 AME65554:AME65567 AWA65554:AWA65567 BFW65554:BFW65567 BPS65554:BPS65567 BZO65554:BZO65567 CJK65554:CJK65567 CTG65554:CTG65567 DDC65554:DDC65567 DMY65554:DMY65567 DWU65554:DWU65567 EGQ65554:EGQ65567 EQM65554:EQM65567 FAI65554:FAI65567 FKE65554:FKE65567 FUA65554:FUA65567 GDW65554:GDW65567 GNS65554:GNS65567 GXO65554:GXO65567 HHK65554:HHK65567 HRG65554:HRG65567 IBC65554:IBC65567 IKY65554:IKY65567 IUU65554:IUU65567 JEQ65554:JEQ65567 JOM65554:JOM65567 JYI65554:JYI65567 KIE65554:KIE65567 KSA65554:KSA65567 LBW65554:LBW65567 LLS65554:LLS65567 LVO65554:LVO65567 MFK65554:MFK65567 MPG65554:MPG65567 MZC65554:MZC65567 NIY65554:NIY65567 NSU65554:NSU65567 OCQ65554:OCQ65567 OMM65554:OMM65567 OWI65554:OWI65567 PGE65554:PGE65567 PQA65554:PQA65567 PZW65554:PZW65567 QJS65554:QJS65567 QTO65554:QTO65567 RDK65554:RDK65567 RNG65554:RNG65567 RXC65554:RXC65567 SGY65554:SGY65567 SQU65554:SQU65567 TAQ65554:TAQ65567 TKM65554:TKM65567 TUI65554:TUI65567 UEE65554:UEE65567 UOA65554:UOA65567 UXW65554:UXW65567 VHS65554:VHS65567 VRO65554:VRO65567 WBK65554:WBK65567 WLG65554:WLG65567 WVC65554:WVC65567 C131090:C131103 IQ131090:IQ131103 SM131090:SM131103 ACI131090:ACI131103 AME131090:AME131103 AWA131090:AWA131103 BFW131090:BFW131103 BPS131090:BPS131103 BZO131090:BZO131103 CJK131090:CJK131103 CTG131090:CTG131103 DDC131090:DDC131103 DMY131090:DMY131103 DWU131090:DWU131103 EGQ131090:EGQ131103 EQM131090:EQM131103 FAI131090:FAI131103 FKE131090:FKE131103 FUA131090:FUA131103 GDW131090:GDW131103 GNS131090:GNS131103 GXO131090:GXO131103 HHK131090:HHK131103 HRG131090:HRG131103 IBC131090:IBC131103 IKY131090:IKY131103 IUU131090:IUU131103 JEQ131090:JEQ131103 JOM131090:JOM131103 JYI131090:JYI131103 KIE131090:KIE131103 KSA131090:KSA131103 LBW131090:LBW131103 LLS131090:LLS131103 LVO131090:LVO131103 MFK131090:MFK131103 MPG131090:MPG131103 MZC131090:MZC131103 NIY131090:NIY131103 NSU131090:NSU131103 OCQ131090:OCQ131103 OMM131090:OMM131103 OWI131090:OWI131103 PGE131090:PGE131103 PQA131090:PQA131103 PZW131090:PZW131103 QJS131090:QJS131103 QTO131090:QTO131103 RDK131090:RDK131103 RNG131090:RNG131103 RXC131090:RXC131103 SGY131090:SGY131103 SQU131090:SQU131103 TAQ131090:TAQ131103 TKM131090:TKM131103 TUI131090:TUI131103 UEE131090:UEE131103 UOA131090:UOA131103 UXW131090:UXW131103 VHS131090:VHS131103 VRO131090:VRO131103 WBK131090:WBK131103 WLG131090:WLG131103 WVC131090:WVC131103 C196626:C196639 IQ196626:IQ196639 SM196626:SM196639 ACI196626:ACI196639 AME196626:AME196639 AWA196626:AWA196639 BFW196626:BFW196639 BPS196626:BPS196639 BZO196626:BZO196639 CJK196626:CJK196639 CTG196626:CTG196639 DDC196626:DDC196639 DMY196626:DMY196639 DWU196626:DWU196639 EGQ196626:EGQ196639 EQM196626:EQM196639 FAI196626:FAI196639 FKE196626:FKE196639 FUA196626:FUA196639 GDW196626:GDW196639 GNS196626:GNS196639 GXO196626:GXO196639 HHK196626:HHK196639 HRG196626:HRG196639 IBC196626:IBC196639 IKY196626:IKY196639 IUU196626:IUU196639 JEQ196626:JEQ196639 JOM196626:JOM196639 JYI196626:JYI196639 KIE196626:KIE196639 KSA196626:KSA196639 LBW196626:LBW196639 LLS196626:LLS196639 LVO196626:LVO196639 MFK196626:MFK196639 MPG196626:MPG196639 MZC196626:MZC196639 NIY196626:NIY196639 NSU196626:NSU196639 OCQ196626:OCQ196639 OMM196626:OMM196639 OWI196626:OWI196639 PGE196626:PGE196639 PQA196626:PQA196639 PZW196626:PZW196639 QJS196626:QJS196639 QTO196626:QTO196639 RDK196626:RDK196639 RNG196626:RNG196639 RXC196626:RXC196639 SGY196626:SGY196639 SQU196626:SQU196639 TAQ196626:TAQ196639 TKM196626:TKM196639 TUI196626:TUI196639 UEE196626:UEE196639 UOA196626:UOA196639 UXW196626:UXW196639 VHS196626:VHS196639 VRO196626:VRO196639 WBK196626:WBK196639 WLG196626:WLG196639 WVC196626:WVC196639 C262162:C262175 IQ262162:IQ262175 SM262162:SM262175 ACI262162:ACI262175 AME262162:AME262175 AWA262162:AWA262175 BFW262162:BFW262175 BPS262162:BPS262175 BZO262162:BZO262175 CJK262162:CJK262175 CTG262162:CTG262175 DDC262162:DDC262175 DMY262162:DMY262175 DWU262162:DWU262175 EGQ262162:EGQ262175 EQM262162:EQM262175 FAI262162:FAI262175 FKE262162:FKE262175 FUA262162:FUA262175 GDW262162:GDW262175 GNS262162:GNS262175 GXO262162:GXO262175 HHK262162:HHK262175 HRG262162:HRG262175 IBC262162:IBC262175 IKY262162:IKY262175 IUU262162:IUU262175 JEQ262162:JEQ262175 JOM262162:JOM262175 JYI262162:JYI262175 KIE262162:KIE262175 KSA262162:KSA262175 LBW262162:LBW262175 LLS262162:LLS262175 LVO262162:LVO262175 MFK262162:MFK262175 MPG262162:MPG262175 MZC262162:MZC262175 NIY262162:NIY262175 NSU262162:NSU262175 OCQ262162:OCQ262175 OMM262162:OMM262175 OWI262162:OWI262175 PGE262162:PGE262175 PQA262162:PQA262175 PZW262162:PZW262175 QJS262162:QJS262175 QTO262162:QTO262175 RDK262162:RDK262175 RNG262162:RNG262175 RXC262162:RXC262175 SGY262162:SGY262175 SQU262162:SQU262175 TAQ262162:TAQ262175 TKM262162:TKM262175 TUI262162:TUI262175 UEE262162:UEE262175 UOA262162:UOA262175 UXW262162:UXW262175 VHS262162:VHS262175 VRO262162:VRO262175 WBK262162:WBK262175 WLG262162:WLG262175 WVC262162:WVC262175 C327698:C327711 IQ327698:IQ327711 SM327698:SM327711 ACI327698:ACI327711 AME327698:AME327711 AWA327698:AWA327711 BFW327698:BFW327711 BPS327698:BPS327711 BZO327698:BZO327711 CJK327698:CJK327711 CTG327698:CTG327711 DDC327698:DDC327711 DMY327698:DMY327711 DWU327698:DWU327711 EGQ327698:EGQ327711 EQM327698:EQM327711 FAI327698:FAI327711 FKE327698:FKE327711 FUA327698:FUA327711 GDW327698:GDW327711 GNS327698:GNS327711 GXO327698:GXO327711 HHK327698:HHK327711 HRG327698:HRG327711 IBC327698:IBC327711 IKY327698:IKY327711 IUU327698:IUU327711 JEQ327698:JEQ327711 JOM327698:JOM327711 JYI327698:JYI327711 KIE327698:KIE327711 KSA327698:KSA327711 LBW327698:LBW327711 LLS327698:LLS327711 LVO327698:LVO327711 MFK327698:MFK327711 MPG327698:MPG327711 MZC327698:MZC327711 NIY327698:NIY327711 NSU327698:NSU327711 OCQ327698:OCQ327711 OMM327698:OMM327711 OWI327698:OWI327711 PGE327698:PGE327711 PQA327698:PQA327711 PZW327698:PZW327711 QJS327698:QJS327711 QTO327698:QTO327711 RDK327698:RDK327711 RNG327698:RNG327711 RXC327698:RXC327711 SGY327698:SGY327711 SQU327698:SQU327711 TAQ327698:TAQ327711 TKM327698:TKM327711 TUI327698:TUI327711 UEE327698:UEE327711 UOA327698:UOA327711 UXW327698:UXW327711 VHS327698:VHS327711 VRO327698:VRO327711 WBK327698:WBK327711 WLG327698:WLG327711 WVC327698:WVC327711 C393234:C393247 IQ393234:IQ393247 SM393234:SM393247 ACI393234:ACI393247 AME393234:AME393247 AWA393234:AWA393247 BFW393234:BFW393247 BPS393234:BPS393247 BZO393234:BZO393247 CJK393234:CJK393247 CTG393234:CTG393247 DDC393234:DDC393247 DMY393234:DMY393247 DWU393234:DWU393247 EGQ393234:EGQ393247 EQM393234:EQM393247 FAI393234:FAI393247 FKE393234:FKE393247 FUA393234:FUA393247 GDW393234:GDW393247 GNS393234:GNS393247 GXO393234:GXO393247 HHK393234:HHK393247 HRG393234:HRG393247 IBC393234:IBC393247 IKY393234:IKY393247 IUU393234:IUU393247 JEQ393234:JEQ393247 JOM393234:JOM393247 JYI393234:JYI393247 KIE393234:KIE393247 KSA393234:KSA393247 LBW393234:LBW393247 LLS393234:LLS393247 LVO393234:LVO393247 MFK393234:MFK393247 MPG393234:MPG393247 MZC393234:MZC393247 NIY393234:NIY393247 NSU393234:NSU393247 OCQ393234:OCQ393247 OMM393234:OMM393247 OWI393234:OWI393247 PGE393234:PGE393247 PQA393234:PQA393247 PZW393234:PZW393247 QJS393234:QJS393247 QTO393234:QTO393247 RDK393234:RDK393247 RNG393234:RNG393247 RXC393234:RXC393247 SGY393234:SGY393247 SQU393234:SQU393247 TAQ393234:TAQ393247 TKM393234:TKM393247 TUI393234:TUI393247 UEE393234:UEE393247 UOA393234:UOA393247 UXW393234:UXW393247 VHS393234:VHS393247 VRO393234:VRO393247 WBK393234:WBK393247 WLG393234:WLG393247 WVC393234:WVC393247 C458770:C458783 IQ458770:IQ458783 SM458770:SM458783 ACI458770:ACI458783 AME458770:AME458783 AWA458770:AWA458783 BFW458770:BFW458783 BPS458770:BPS458783 BZO458770:BZO458783 CJK458770:CJK458783 CTG458770:CTG458783 DDC458770:DDC458783 DMY458770:DMY458783 DWU458770:DWU458783 EGQ458770:EGQ458783 EQM458770:EQM458783 FAI458770:FAI458783 FKE458770:FKE458783 FUA458770:FUA458783 GDW458770:GDW458783 GNS458770:GNS458783 GXO458770:GXO458783 HHK458770:HHK458783 HRG458770:HRG458783 IBC458770:IBC458783 IKY458770:IKY458783 IUU458770:IUU458783 JEQ458770:JEQ458783 JOM458770:JOM458783 JYI458770:JYI458783 KIE458770:KIE458783 KSA458770:KSA458783 LBW458770:LBW458783 LLS458770:LLS458783 LVO458770:LVO458783 MFK458770:MFK458783 MPG458770:MPG458783 MZC458770:MZC458783 NIY458770:NIY458783 NSU458770:NSU458783 OCQ458770:OCQ458783 OMM458770:OMM458783 OWI458770:OWI458783 PGE458770:PGE458783 PQA458770:PQA458783 PZW458770:PZW458783 QJS458770:QJS458783 QTO458770:QTO458783 RDK458770:RDK458783 RNG458770:RNG458783 RXC458770:RXC458783 SGY458770:SGY458783 SQU458770:SQU458783 TAQ458770:TAQ458783 TKM458770:TKM458783 TUI458770:TUI458783 UEE458770:UEE458783 UOA458770:UOA458783 UXW458770:UXW458783 VHS458770:VHS458783 VRO458770:VRO458783 WBK458770:WBK458783 WLG458770:WLG458783 WVC458770:WVC458783 C524306:C524319 IQ524306:IQ524319 SM524306:SM524319 ACI524306:ACI524319 AME524306:AME524319 AWA524306:AWA524319 BFW524306:BFW524319 BPS524306:BPS524319 BZO524306:BZO524319 CJK524306:CJK524319 CTG524306:CTG524319 DDC524306:DDC524319 DMY524306:DMY524319 DWU524306:DWU524319 EGQ524306:EGQ524319 EQM524306:EQM524319 FAI524306:FAI524319 FKE524306:FKE524319 FUA524306:FUA524319 GDW524306:GDW524319 GNS524306:GNS524319 GXO524306:GXO524319 HHK524306:HHK524319 HRG524306:HRG524319 IBC524306:IBC524319 IKY524306:IKY524319 IUU524306:IUU524319 JEQ524306:JEQ524319 JOM524306:JOM524319 JYI524306:JYI524319 KIE524306:KIE524319 KSA524306:KSA524319 LBW524306:LBW524319 LLS524306:LLS524319 LVO524306:LVO524319 MFK524306:MFK524319 MPG524306:MPG524319 MZC524306:MZC524319 NIY524306:NIY524319 NSU524306:NSU524319 OCQ524306:OCQ524319 OMM524306:OMM524319 OWI524306:OWI524319 PGE524306:PGE524319 PQA524306:PQA524319 PZW524306:PZW524319 QJS524306:QJS524319 QTO524306:QTO524319 RDK524306:RDK524319 RNG524306:RNG524319 RXC524306:RXC524319 SGY524306:SGY524319 SQU524306:SQU524319 TAQ524306:TAQ524319 TKM524306:TKM524319 TUI524306:TUI524319 UEE524306:UEE524319 UOA524306:UOA524319 UXW524306:UXW524319 VHS524306:VHS524319 VRO524306:VRO524319 WBK524306:WBK524319 WLG524306:WLG524319 WVC524306:WVC524319 C589842:C589855 IQ589842:IQ589855 SM589842:SM589855 ACI589842:ACI589855 AME589842:AME589855 AWA589842:AWA589855 BFW589842:BFW589855 BPS589842:BPS589855 BZO589842:BZO589855 CJK589842:CJK589855 CTG589842:CTG589855 DDC589842:DDC589855 DMY589842:DMY589855 DWU589842:DWU589855 EGQ589842:EGQ589855 EQM589842:EQM589855 FAI589842:FAI589855 FKE589842:FKE589855 FUA589842:FUA589855 GDW589842:GDW589855 GNS589842:GNS589855 GXO589842:GXO589855 HHK589842:HHK589855 HRG589842:HRG589855 IBC589842:IBC589855 IKY589842:IKY589855 IUU589842:IUU589855 JEQ589842:JEQ589855 JOM589842:JOM589855 JYI589842:JYI589855 KIE589842:KIE589855 KSA589842:KSA589855 LBW589842:LBW589855 LLS589842:LLS589855 LVO589842:LVO589855 MFK589842:MFK589855 MPG589842:MPG589855 MZC589842:MZC589855 NIY589842:NIY589855 NSU589842:NSU589855 OCQ589842:OCQ589855 OMM589842:OMM589855 OWI589842:OWI589855 PGE589842:PGE589855 PQA589842:PQA589855 PZW589842:PZW589855 QJS589842:QJS589855 QTO589842:QTO589855 RDK589842:RDK589855 RNG589842:RNG589855 RXC589842:RXC589855 SGY589842:SGY589855 SQU589842:SQU589855 TAQ589842:TAQ589855 TKM589842:TKM589855 TUI589842:TUI589855 UEE589842:UEE589855 UOA589842:UOA589855 UXW589842:UXW589855 VHS589842:VHS589855 VRO589842:VRO589855 WBK589842:WBK589855 WLG589842:WLG589855 WVC589842:WVC589855 C655378:C655391 IQ655378:IQ655391 SM655378:SM655391 ACI655378:ACI655391 AME655378:AME655391 AWA655378:AWA655391 BFW655378:BFW655391 BPS655378:BPS655391 BZO655378:BZO655391 CJK655378:CJK655391 CTG655378:CTG655391 DDC655378:DDC655391 DMY655378:DMY655391 DWU655378:DWU655391 EGQ655378:EGQ655391 EQM655378:EQM655391 FAI655378:FAI655391 FKE655378:FKE655391 FUA655378:FUA655391 GDW655378:GDW655391 GNS655378:GNS655391 GXO655378:GXO655391 HHK655378:HHK655391 HRG655378:HRG655391 IBC655378:IBC655391 IKY655378:IKY655391 IUU655378:IUU655391 JEQ655378:JEQ655391 JOM655378:JOM655391 JYI655378:JYI655391 KIE655378:KIE655391 KSA655378:KSA655391 LBW655378:LBW655391 LLS655378:LLS655391 LVO655378:LVO655391 MFK655378:MFK655391 MPG655378:MPG655391 MZC655378:MZC655391 NIY655378:NIY655391 NSU655378:NSU655391 OCQ655378:OCQ655391 OMM655378:OMM655391 OWI655378:OWI655391 PGE655378:PGE655391 PQA655378:PQA655391 PZW655378:PZW655391 QJS655378:QJS655391 QTO655378:QTO655391 RDK655378:RDK655391 RNG655378:RNG655391 RXC655378:RXC655391 SGY655378:SGY655391 SQU655378:SQU655391 TAQ655378:TAQ655391 TKM655378:TKM655391 TUI655378:TUI655391 UEE655378:UEE655391 UOA655378:UOA655391 UXW655378:UXW655391 VHS655378:VHS655391 VRO655378:VRO655391 WBK655378:WBK655391 WLG655378:WLG655391 WVC655378:WVC655391 C720914:C720927 IQ720914:IQ720927 SM720914:SM720927 ACI720914:ACI720927 AME720914:AME720927 AWA720914:AWA720927 BFW720914:BFW720927 BPS720914:BPS720927 BZO720914:BZO720927 CJK720914:CJK720927 CTG720914:CTG720927 DDC720914:DDC720927 DMY720914:DMY720927 DWU720914:DWU720927 EGQ720914:EGQ720927 EQM720914:EQM720927 FAI720914:FAI720927 FKE720914:FKE720927 FUA720914:FUA720927 GDW720914:GDW720927 GNS720914:GNS720927 GXO720914:GXO720927 HHK720914:HHK720927 HRG720914:HRG720927 IBC720914:IBC720927 IKY720914:IKY720927 IUU720914:IUU720927 JEQ720914:JEQ720927 JOM720914:JOM720927 JYI720914:JYI720927 KIE720914:KIE720927 KSA720914:KSA720927 LBW720914:LBW720927 LLS720914:LLS720927 LVO720914:LVO720927 MFK720914:MFK720927 MPG720914:MPG720927 MZC720914:MZC720927 NIY720914:NIY720927 NSU720914:NSU720927 OCQ720914:OCQ720927 OMM720914:OMM720927 OWI720914:OWI720927 PGE720914:PGE720927 PQA720914:PQA720927 PZW720914:PZW720927 QJS720914:QJS720927 QTO720914:QTO720927 RDK720914:RDK720927 RNG720914:RNG720927 RXC720914:RXC720927 SGY720914:SGY720927 SQU720914:SQU720927 TAQ720914:TAQ720927 TKM720914:TKM720927 TUI720914:TUI720927 UEE720914:UEE720927 UOA720914:UOA720927 UXW720914:UXW720927 VHS720914:VHS720927 VRO720914:VRO720927 WBK720914:WBK720927 WLG720914:WLG720927 WVC720914:WVC720927 C786450:C786463 IQ786450:IQ786463 SM786450:SM786463 ACI786450:ACI786463 AME786450:AME786463 AWA786450:AWA786463 BFW786450:BFW786463 BPS786450:BPS786463 BZO786450:BZO786463 CJK786450:CJK786463 CTG786450:CTG786463 DDC786450:DDC786463 DMY786450:DMY786463 DWU786450:DWU786463 EGQ786450:EGQ786463 EQM786450:EQM786463 FAI786450:FAI786463 FKE786450:FKE786463 FUA786450:FUA786463 GDW786450:GDW786463 GNS786450:GNS786463 GXO786450:GXO786463 HHK786450:HHK786463 HRG786450:HRG786463 IBC786450:IBC786463 IKY786450:IKY786463 IUU786450:IUU786463 JEQ786450:JEQ786463 JOM786450:JOM786463 JYI786450:JYI786463 KIE786450:KIE786463 KSA786450:KSA786463 LBW786450:LBW786463 LLS786450:LLS786463 LVO786450:LVO786463 MFK786450:MFK786463 MPG786450:MPG786463 MZC786450:MZC786463 NIY786450:NIY786463 NSU786450:NSU786463 OCQ786450:OCQ786463 OMM786450:OMM786463 OWI786450:OWI786463 PGE786450:PGE786463 PQA786450:PQA786463 PZW786450:PZW786463 QJS786450:QJS786463 QTO786450:QTO786463 RDK786450:RDK786463 RNG786450:RNG786463 RXC786450:RXC786463 SGY786450:SGY786463 SQU786450:SQU786463 TAQ786450:TAQ786463 TKM786450:TKM786463 TUI786450:TUI786463 UEE786450:UEE786463 UOA786450:UOA786463 UXW786450:UXW786463 VHS786450:VHS786463 VRO786450:VRO786463 WBK786450:WBK786463 WLG786450:WLG786463 WVC786450:WVC786463 C851986:C851999 IQ851986:IQ851999 SM851986:SM851999 ACI851986:ACI851999 AME851986:AME851999 AWA851986:AWA851999 BFW851986:BFW851999 BPS851986:BPS851999 BZO851986:BZO851999 CJK851986:CJK851999 CTG851986:CTG851999 DDC851986:DDC851999 DMY851986:DMY851999 DWU851986:DWU851999 EGQ851986:EGQ851999 EQM851986:EQM851999 FAI851986:FAI851999 FKE851986:FKE851999 FUA851986:FUA851999 GDW851986:GDW851999 GNS851986:GNS851999 GXO851986:GXO851999 HHK851986:HHK851999 HRG851986:HRG851999 IBC851986:IBC851999 IKY851986:IKY851999 IUU851986:IUU851999 JEQ851986:JEQ851999 JOM851986:JOM851999 JYI851986:JYI851999 KIE851986:KIE851999 KSA851986:KSA851999 LBW851986:LBW851999 LLS851986:LLS851999 LVO851986:LVO851999 MFK851986:MFK851999 MPG851986:MPG851999 MZC851986:MZC851999 NIY851986:NIY851999 NSU851986:NSU851999 OCQ851986:OCQ851999 OMM851986:OMM851999 OWI851986:OWI851999 PGE851986:PGE851999 PQA851986:PQA851999 PZW851986:PZW851999 QJS851986:QJS851999 QTO851986:QTO851999 RDK851986:RDK851999 RNG851986:RNG851999 RXC851986:RXC851999 SGY851986:SGY851999 SQU851986:SQU851999 TAQ851986:TAQ851999 TKM851986:TKM851999 TUI851986:TUI851999 UEE851986:UEE851999 UOA851986:UOA851999 UXW851986:UXW851999 VHS851986:VHS851999 VRO851986:VRO851999 WBK851986:WBK851999 WLG851986:WLG851999 WVC851986:WVC851999 C917522:C917535 IQ917522:IQ917535 SM917522:SM917535 ACI917522:ACI917535 AME917522:AME917535 AWA917522:AWA917535 BFW917522:BFW917535 BPS917522:BPS917535 BZO917522:BZO917535 CJK917522:CJK917535 CTG917522:CTG917535 DDC917522:DDC917535 DMY917522:DMY917535 DWU917522:DWU917535 EGQ917522:EGQ917535 EQM917522:EQM917535 FAI917522:FAI917535 FKE917522:FKE917535 FUA917522:FUA917535 GDW917522:GDW917535 GNS917522:GNS917535 GXO917522:GXO917535 HHK917522:HHK917535 HRG917522:HRG917535 IBC917522:IBC917535 IKY917522:IKY917535 IUU917522:IUU917535 JEQ917522:JEQ917535 JOM917522:JOM917535 JYI917522:JYI917535 KIE917522:KIE917535 KSA917522:KSA917535 LBW917522:LBW917535 LLS917522:LLS917535 LVO917522:LVO917535 MFK917522:MFK917535 MPG917522:MPG917535 MZC917522:MZC917535 NIY917522:NIY917535 NSU917522:NSU917535 OCQ917522:OCQ917535 OMM917522:OMM917535 OWI917522:OWI917535 PGE917522:PGE917535 PQA917522:PQA917535 PZW917522:PZW917535 QJS917522:QJS917535 QTO917522:QTO917535 RDK917522:RDK917535 RNG917522:RNG917535 RXC917522:RXC917535 SGY917522:SGY917535 SQU917522:SQU917535 TAQ917522:TAQ917535 TKM917522:TKM917535 TUI917522:TUI917535 UEE917522:UEE917535 UOA917522:UOA917535 UXW917522:UXW917535 VHS917522:VHS917535 VRO917522:VRO917535 WBK917522:WBK917535 WLG917522:WLG917535 WVC917522:WVC917535 C983058:C983071 IQ983058:IQ983071 SM983058:SM983071 ACI983058:ACI983071 AME983058:AME983071 AWA983058:AWA983071 BFW983058:BFW983071 BPS983058:BPS983071 BZO983058:BZO983071 CJK983058:CJK983071 CTG983058:CTG983071 DDC983058:DDC983071 DMY983058:DMY983071 DWU983058:DWU983071 EGQ983058:EGQ983071 EQM983058:EQM983071 FAI983058:FAI983071 FKE983058:FKE983071 FUA983058:FUA983071 GDW983058:GDW983071 GNS983058:GNS983071 GXO983058:GXO983071 HHK983058:HHK983071 HRG983058:HRG983071 IBC983058:IBC983071 IKY983058:IKY983071 IUU983058:IUU983071 JEQ983058:JEQ983071 JOM983058:JOM983071 JYI983058:JYI983071 KIE983058:KIE983071 KSA983058:KSA983071 LBW983058:LBW983071 LLS983058:LLS983071 LVO983058:LVO983071 MFK983058:MFK983071 MPG983058:MPG983071 MZC983058:MZC983071 NIY983058:NIY983071 NSU983058:NSU983071 OCQ983058:OCQ983071 OMM983058:OMM983071 OWI983058:OWI983071 PGE983058:PGE983071 PQA983058:PQA983071 PZW983058:PZW983071 QJS983058:QJS983071 QTO983058:QTO983071 RDK983058:RDK983071 RNG983058:RNG983071 RXC983058:RXC983071 SGY983058:SGY983071 SQU983058:SQU983071 TAQ983058:TAQ983071 TKM983058:TKM983071 TUI983058:TUI983071 UEE983058:UEE983071 UOA983058:UOA983071 UXW983058:UXW983071 VHS983058:VHS983071 VRO983058:VRO983071 WBK983058:WBK983071 WLG983058:WLG983071" xr:uid="{76055377-1106-4F47-96F2-D3325AC69E7D}">
      <formula1>"障害者支援施設,グループホーム,居宅介護,重度訪問介護,短期入所,重度障害者等包括支援,障害児入所施設"</formula1>
    </dataValidation>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4:IV65567 SR65554:SR65567 ACN65554:ACN65567 AMJ65554:AMJ65567 AWF65554:AWF65567 BGB65554:BGB65567 BPX65554:BPX65567 BZT65554:BZT65567 CJP65554:CJP65567 CTL65554:CTL65567 DDH65554:DDH65567 DND65554:DND65567 DWZ65554:DWZ65567 EGV65554:EGV65567 EQR65554:EQR65567 FAN65554:FAN65567 FKJ65554:FKJ65567 FUF65554:FUF65567 GEB65554:GEB65567 GNX65554:GNX65567 GXT65554:GXT65567 HHP65554:HHP65567 HRL65554:HRL65567 IBH65554:IBH65567 ILD65554:ILD65567 IUZ65554:IUZ65567 JEV65554:JEV65567 JOR65554:JOR65567 JYN65554:JYN65567 KIJ65554:KIJ65567 KSF65554:KSF65567 LCB65554:LCB65567 LLX65554:LLX65567 LVT65554:LVT65567 MFP65554:MFP65567 MPL65554:MPL65567 MZH65554:MZH65567 NJD65554:NJD65567 NSZ65554:NSZ65567 OCV65554:OCV65567 OMR65554:OMR65567 OWN65554:OWN65567 PGJ65554:PGJ65567 PQF65554:PQF65567 QAB65554:QAB65567 QJX65554:QJX65567 QTT65554:QTT65567 RDP65554:RDP65567 RNL65554:RNL65567 RXH65554:RXH65567 SHD65554:SHD65567 SQZ65554:SQZ65567 TAV65554:TAV65567 TKR65554:TKR65567 TUN65554:TUN65567 UEJ65554:UEJ65567 UOF65554:UOF65567 UYB65554:UYB65567 VHX65554:VHX65567 VRT65554:VRT65567 WBP65554:WBP65567 WLL65554:WLL65567 WVH65554:WVH65567 IV131090:IV131103 SR131090:SR131103 ACN131090:ACN131103 AMJ131090:AMJ131103 AWF131090:AWF131103 BGB131090:BGB131103 BPX131090:BPX131103 BZT131090:BZT131103 CJP131090:CJP131103 CTL131090:CTL131103 DDH131090:DDH131103 DND131090:DND131103 DWZ131090:DWZ131103 EGV131090:EGV131103 EQR131090:EQR131103 FAN131090:FAN131103 FKJ131090:FKJ131103 FUF131090:FUF131103 GEB131090:GEB131103 GNX131090:GNX131103 GXT131090:GXT131103 HHP131090:HHP131103 HRL131090:HRL131103 IBH131090:IBH131103 ILD131090:ILD131103 IUZ131090:IUZ131103 JEV131090:JEV131103 JOR131090:JOR131103 JYN131090:JYN131103 KIJ131090:KIJ131103 KSF131090:KSF131103 LCB131090:LCB131103 LLX131090:LLX131103 LVT131090:LVT131103 MFP131090:MFP131103 MPL131090:MPL131103 MZH131090:MZH131103 NJD131090:NJD131103 NSZ131090:NSZ131103 OCV131090:OCV131103 OMR131090:OMR131103 OWN131090:OWN131103 PGJ131090:PGJ131103 PQF131090:PQF131103 QAB131090:QAB131103 QJX131090:QJX131103 QTT131090:QTT131103 RDP131090:RDP131103 RNL131090:RNL131103 RXH131090:RXH131103 SHD131090:SHD131103 SQZ131090:SQZ131103 TAV131090:TAV131103 TKR131090:TKR131103 TUN131090:TUN131103 UEJ131090:UEJ131103 UOF131090:UOF131103 UYB131090:UYB131103 VHX131090:VHX131103 VRT131090:VRT131103 WBP131090:WBP131103 WLL131090:WLL131103 WVH131090:WVH131103 IV196626:IV196639 SR196626:SR196639 ACN196626:ACN196639 AMJ196626:AMJ196639 AWF196626:AWF196639 BGB196626:BGB196639 BPX196626:BPX196639 BZT196626:BZT196639 CJP196626:CJP196639 CTL196626:CTL196639 DDH196626:DDH196639 DND196626:DND196639 DWZ196626:DWZ196639 EGV196626:EGV196639 EQR196626:EQR196639 FAN196626:FAN196639 FKJ196626:FKJ196639 FUF196626:FUF196639 GEB196626:GEB196639 GNX196626:GNX196639 GXT196626:GXT196639 HHP196626:HHP196639 HRL196626:HRL196639 IBH196626:IBH196639 ILD196626:ILD196639 IUZ196626:IUZ196639 JEV196626:JEV196639 JOR196626:JOR196639 JYN196626:JYN196639 KIJ196626:KIJ196639 KSF196626:KSF196639 LCB196626:LCB196639 LLX196626:LLX196639 LVT196626:LVT196639 MFP196626:MFP196639 MPL196626:MPL196639 MZH196626:MZH196639 NJD196626:NJD196639 NSZ196626:NSZ196639 OCV196626:OCV196639 OMR196626:OMR196639 OWN196626:OWN196639 PGJ196626:PGJ196639 PQF196626:PQF196639 QAB196626:QAB196639 QJX196626:QJX196639 QTT196626:QTT196639 RDP196626:RDP196639 RNL196626:RNL196639 RXH196626:RXH196639 SHD196626:SHD196639 SQZ196626:SQZ196639 TAV196626:TAV196639 TKR196626:TKR196639 TUN196626:TUN196639 UEJ196626:UEJ196639 UOF196626:UOF196639 UYB196626:UYB196639 VHX196626:VHX196639 VRT196626:VRT196639 WBP196626:WBP196639 WLL196626:WLL196639 WVH196626:WVH196639 IV262162:IV262175 SR262162:SR262175 ACN262162:ACN262175 AMJ262162:AMJ262175 AWF262162:AWF262175 BGB262162:BGB262175 BPX262162:BPX262175 BZT262162:BZT262175 CJP262162:CJP262175 CTL262162:CTL262175 DDH262162:DDH262175 DND262162:DND262175 DWZ262162:DWZ262175 EGV262162:EGV262175 EQR262162:EQR262175 FAN262162:FAN262175 FKJ262162:FKJ262175 FUF262162:FUF262175 GEB262162:GEB262175 GNX262162:GNX262175 GXT262162:GXT262175 HHP262162:HHP262175 HRL262162:HRL262175 IBH262162:IBH262175 ILD262162:ILD262175 IUZ262162:IUZ262175 JEV262162:JEV262175 JOR262162:JOR262175 JYN262162:JYN262175 KIJ262162:KIJ262175 KSF262162:KSF262175 LCB262162:LCB262175 LLX262162:LLX262175 LVT262162:LVT262175 MFP262162:MFP262175 MPL262162:MPL262175 MZH262162:MZH262175 NJD262162:NJD262175 NSZ262162:NSZ262175 OCV262162:OCV262175 OMR262162:OMR262175 OWN262162:OWN262175 PGJ262162:PGJ262175 PQF262162:PQF262175 QAB262162:QAB262175 QJX262162:QJX262175 QTT262162:QTT262175 RDP262162:RDP262175 RNL262162:RNL262175 RXH262162:RXH262175 SHD262162:SHD262175 SQZ262162:SQZ262175 TAV262162:TAV262175 TKR262162:TKR262175 TUN262162:TUN262175 UEJ262162:UEJ262175 UOF262162:UOF262175 UYB262162:UYB262175 VHX262162:VHX262175 VRT262162:VRT262175 WBP262162:WBP262175 WLL262162:WLL262175 WVH262162:WVH262175 IV327698:IV327711 SR327698:SR327711 ACN327698:ACN327711 AMJ327698:AMJ327711 AWF327698:AWF327711 BGB327698:BGB327711 BPX327698:BPX327711 BZT327698:BZT327711 CJP327698:CJP327711 CTL327698:CTL327711 DDH327698:DDH327711 DND327698:DND327711 DWZ327698:DWZ327711 EGV327698:EGV327711 EQR327698:EQR327711 FAN327698:FAN327711 FKJ327698:FKJ327711 FUF327698:FUF327711 GEB327698:GEB327711 GNX327698:GNX327711 GXT327698:GXT327711 HHP327698:HHP327711 HRL327698:HRL327711 IBH327698:IBH327711 ILD327698:ILD327711 IUZ327698:IUZ327711 JEV327698:JEV327711 JOR327698:JOR327711 JYN327698:JYN327711 KIJ327698:KIJ327711 KSF327698:KSF327711 LCB327698:LCB327711 LLX327698:LLX327711 LVT327698:LVT327711 MFP327698:MFP327711 MPL327698:MPL327711 MZH327698:MZH327711 NJD327698:NJD327711 NSZ327698:NSZ327711 OCV327698:OCV327711 OMR327698:OMR327711 OWN327698:OWN327711 PGJ327698:PGJ327711 PQF327698:PQF327711 QAB327698:QAB327711 QJX327698:QJX327711 QTT327698:QTT327711 RDP327698:RDP327711 RNL327698:RNL327711 RXH327698:RXH327711 SHD327698:SHD327711 SQZ327698:SQZ327711 TAV327698:TAV327711 TKR327698:TKR327711 TUN327698:TUN327711 UEJ327698:UEJ327711 UOF327698:UOF327711 UYB327698:UYB327711 VHX327698:VHX327711 VRT327698:VRT327711 WBP327698:WBP327711 WLL327698:WLL327711 WVH327698:WVH327711 IV393234:IV393247 SR393234:SR393247 ACN393234:ACN393247 AMJ393234:AMJ393247 AWF393234:AWF393247 BGB393234:BGB393247 BPX393234:BPX393247 BZT393234:BZT393247 CJP393234:CJP393247 CTL393234:CTL393247 DDH393234:DDH393247 DND393234:DND393247 DWZ393234:DWZ393247 EGV393234:EGV393247 EQR393234:EQR393247 FAN393234:FAN393247 FKJ393234:FKJ393247 FUF393234:FUF393247 GEB393234:GEB393247 GNX393234:GNX393247 GXT393234:GXT393247 HHP393234:HHP393247 HRL393234:HRL393247 IBH393234:IBH393247 ILD393234:ILD393247 IUZ393234:IUZ393247 JEV393234:JEV393247 JOR393234:JOR393247 JYN393234:JYN393247 KIJ393234:KIJ393247 KSF393234:KSF393247 LCB393234:LCB393247 LLX393234:LLX393247 LVT393234:LVT393247 MFP393234:MFP393247 MPL393234:MPL393247 MZH393234:MZH393247 NJD393234:NJD393247 NSZ393234:NSZ393247 OCV393234:OCV393247 OMR393234:OMR393247 OWN393234:OWN393247 PGJ393234:PGJ393247 PQF393234:PQF393247 QAB393234:QAB393247 QJX393234:QJX393247 QTT393234:QTT393247 RDP393234:RDP393247 RNL393234:RNL393247 RXH393234:RXH393247 SHD393234:SHD393247 SQZ393234:SQZ393247 TAV393234:TAV393247 TKR393234:TKR393247 TUN393234:TUN393247 UEJ393234:UEJ393247 UOF393234:UOF393247 UYB393234:UYB393247 VHX393234:VHX393247 VRT393234:VRT393247 WBP393234:WBP393247 WLL393234:WLL393247 WVH393234:WVH393247 IV458770:IV458783 SR458770:SR458783 ACN458770:ACN458783 AMJ458770:AMJ458783 AWF458770:AWF458783 BGB458770:BGB458783 BPX458770:BPX458783 BZT458770:BZT458783 CJP458770:CJP458783 CTL458770:CTL458783 DDH458770:DDH458783 DND458770:DND458783 DWZ458770:DWZ458783 EGV458770:EGV458783 EQR458770:EQR458783 FAN458770:FAN458783 FKJ458770:FKJ458783 FUF458770:FUF458783 GEB458770:GEB458783 GNX458770:GNX458783 GXT458770:GXT458783 HHP458770:HHP458783 HRL458770:HRL458783 IBH458770:IBH458783 ILD458770:ILD458783 IUZ458770:IUZ458783 JEV458770:JEV458783 JOR458770:JOR458783 JYN458770:JYN458783 KIJ458770:KIJ458783 KSF458770:KSF458783 LCB458770:LCB458783 LLX458770:LLX458783 LVT458770:LVT458783 MFP458770:MFP458783 MPL458770:MPL458783 MZH458770:MZH458783 NJD458770:NJD458783 NSZ458770:NSZ458783 OCV458770:OCV458783 OMR458770:OMR458783 OWN458770:OWN458783 PGJ458770:PGJ458783 PQF458770:PQF458783 QAB458770:QAB458783 QJX458770:QJX458783 QTT458770:QTT458783 RDP458770:RDP458783 RNL458770:RNL458783 RXH458770:RXH458783 SHD458770:SHD458783 SQZ458770:SQZ458783 TAV458770:TAV458783 TKR458770:TKR458783 TUN458770:TUN458783 UEJ458770:UEJ458783 UOF458770:UOF458783 UYB458770:UYB458783 VHX458770:VHX458783 VRT458770:VRT458783 WBP458770:WBP458783 WLL458770:WLL458783 WVH458770:WVH458783 IV524306:IV524319 SR524306:SR524319 ACN524306:ACN524319 AMJ524306:AMJ524319 AWF524306:AWF524319 BGB524306:BGB524319 BPX524306:BPX524319 BZT524306:BZT524319 CJP524306:CJP524319 CTL524306:CTL524319 DDH524306:DDH524319 DND524306:DND524319 DWZ524306:DWZ524319 EGV524306:EGV524319 EQR524306:EQR524319 FAN524306:FAN524319 FKJ524306:FKJ524319 FUF524306:FUF524319 GEB524306:GEB524319 GNX524306:GNX524319 GXT524306:GXT524319 HHP524306:HHP524319 HRL524306:HRL524319 IBH524306:IBH524319 ILD524306:ILD524319 IUZ524306:IUZ524319 JEV524306:JEV524319 JOR524306:JOR524319 JYN524306:JYN524319 KIJ524306:KIJ524319 KSF524306:KSF524319 LCB524306:LCB524319 LLX524306:LLX524319 LVT524306:LVT524319 MFP524306:MFP524319 MPL524306:MPL524319 MZH524306:MZH524319 NJD524306:NJD524319 NSZ524306:NSZ524319 OCV524306:OCV524319 OMR524306:OMR524319 OWN524306:OWN524319 PGJ524306:PGJ524319 PQF524306:PQF524319 QAB524306:QAB524319 QJX524306:QJX524319 QTT524306:QTT524319 RDP524306:RDP524319 RNL524306:RNL524319 RXH524306:RXH524319 SHD524306:SHD524319 SQZ524306:SQZ524319 TAV524306:TAV524319 TKR524306:TKR524319 TUN524306:TUN524319 UEJ524306:UEJ524319 UOF524306:UOF524319 UYB524306:UYB524319 VHX524306:VHX524319 VRT524306:VRT524319 WBP524306:WBP524319 WLL524306:WLL524319 WVH524306:WVH524319 IV589842:IV589855 SR589842:SR589855 ACN589842:ACN589855 AMJ589842:AMJ589855 AWF589842:AWF589855 BGB589842:BGB589855 BPX589842:BPX589855 BZT589842:BZT589855 CJP589842:CJP589855 CTL589842:CTL589855 DDH589842:DDH589855 DND589842:DND589855 DWZ589842:DWZ589855 EGV589842:EGV589855 EQR589842:EQR589855 FAN589842:FAN589855 FKJ589842:FKJ589855 FUF589842:FUF589855 GEB589842:GEB589855 GNX589842:GNX589855 GXT589842:GXT589855 HHP589842:HHP589855 HRL589842:HRL589855 IBH589842:IBH589855 ILD589842:ILD589855 IUZ589842:IUZ589855 JEV589842:JEV589855 JOR589842:JOR589855 JYN589842:JYN589855 KIJ589842:KIJ589855 KSF589842:KSF589855 LCB589842:LCB589855 LLX589842:LLX589855 LVT589842:LVT589855 MFP589842:MFP589855 MPL589842:MPL589855 MZH589842:MZH589855 NJD589842:NJD589855 NSZ589842:NSZ589855 OCV589842:OCV589855 OMR589842:OMR589855 OWN589842:OWN589855 PGJ589842:PGJ589855 PQF589842:PQF589855 QAB589842:QAB589855 QJX589842:QJX589855 QTT589842:QTT589855 RDP589842:RDP589855 RNL589842:RNL589855 RXH589842:RXH589855 SHD589842:SHD589855 SQZ589842:SQZ589855 TAV589842:TAV589855 TKR589842:TKR589855 TUN589842:TUN589855 UEJ589842:UEJ589855 UOF589842:UOF589855 UYB589842:UYB589855 VHX589842:VHX589855 VRT589842:VRT589855 WBP589842:WBP589855 WLL589842:WLL589855 WVH589842:WVH589855 IV655378:IV655391 SR655378:SR655391 ACN655378:ACN655391 AMJ655378:AMJ655391 AWF655378:AWF655391 BGB655378:BGB655391 BPX655378:BPX655391 BZT655378:BZT655391 CJP655378:CJP655391 CTL655378:CTL655391 DDH655378:DDH655391 DND655378:DND655391 DWZ655378:DWZ655391 EGV655378:EGV655391 EQR655378:EQR655391 FAN655378:FAN655391 FKJ655378:FKJ655391 FUF655378:FUF655391 GEB655378:GEB655391 GNX655378:GNX655391 GXT655378:GXT655391 HHP655378:HHP655391 HRL655378:HRL655391 IBH655378:IBH655391 ILD655378:ILD655391 IUZ655378:IUZ655391 JEV655378:JEV655391 JOR655378:JOR655391 JYN655378:JYN655391 KIJ655378:KIJ655391 KSF655378:KSF655391 LCB655378:LCB655391 LLX655378:LLX655391 LVT655378:LVT655391 MFP655378:MFP655391 MPL655378:MPL655391 MZH655378:MZH655391 NJD655378:NJD655391 NSZ655378:NSZ655391 OCV655378:OCV655391 OMR655378:OMR655391 OWN655378:OWN655391 PGJ655378:PGJ655391 PQF655378:PQF655391 QAB655378:QAB655391 QJX655378:QJX655391 QTT655378:QTT655391 RDP655378:RDP655391 RNL655378:RNL655391 RXH655378:RXH655391 SHD655378:SHD655391 SQZ655378:SQZ655391 TAV655378:TAV655391 TKR655378:TKR655391 TUN655378:TUN655391 UEJ655378:UEJ655391 UOF655378:UOF655391 UYB655378:UYB655391 VHX655378:VHX655391 VRT655378:VRT655391 WBP655378:WBP655391 WLL655378:WLL655391 WVH655378:WVH655391 IV720914:IV720927 SR720914:SR720927 ACN720914:ACN720927 AMJ720914:AMJ720927 AWF720914:AWF720927 BGB720914:BGB720927 BPX720914:BPX720927 BZT720914:BZT720927 CJP720914:CJP720927 CTL720914:CTL720927 DDH720914:DDH720927 DND720914:DND720927 DWZ720914:DWZ720927 EGV720914:EGV720927 EQR720914:EQR720927 FAN720914:FAN720927 FKJ720914:FKJ720927 FUF720914:FUF720927 GEB720914:GEB720927 GNX720914:GNX720927 GXT720914:GXT720927 HHP720914:HHP720927 HRL720914:HRL720927 IBH720914:IBH720927 ILD720914:ILD720927 IUZ720914:IUZ720927 JEV720914:JEV720927 JOR720914:JOR720927 JYN720914:JYN720927 KIJ720914:KIJ720927 KSF720914:KSF720927 LCB720914:LCB720927 LLX720914:LLX720927 LVT720914:LVT720927 MFP720914:MFP720927 MPL720914:MPL720927 MZH720914:MZH720927 NJD720914:NJD720927 NSZ720914:NSZ720927 OCV720914:OCV720927 OMR720914:OMR720927 OWN720914:OWN720927 PGJ720914:PGJ720927 PQF720914:PQF720927 QAB720914:QAB720927 QJX720914:QJX720927 QTT720914:QTT720927 RDP720914:RDP720927 RNL720914:RNL720927 RXH720914:RXH720927 SHD720914:SHD720927 SQZ720914:SQZ720927 TAV720914:TAV720927 TKR720914:TKR720927 TUN720914:TUN720927 UEJ720914:UEJ720927 UOF720914:UOF720927 UYB720914:UYB720927 VHX720914:VHX720927 VRT720914:VRT720927 WBP720914:WBP720927 WLL720914:WLL720927 WVH720914:WVH720927 IV786450:IV786463 SR786450:SR786463 ACN786450:ACN786463 AMJ786450:AMJ786463 AWF786450:AWF786463 BGB786450:BGB786463 BPX786450:BPX786463 BZT786450:BZT786463 CJP786450:CJP786463 CTL786450:CTL786463 DDH786450:DDH786463 DND786450:DND786463 DWZ786450:DWZ786463 EGV786450:EGV786463 EQR786450:EQR786463 FAN786450:FAN786463 FKJ786450:FKJ786463 FUF786450:FUF786463 GEB786450:GEB786463 GNX786450:GNX786463 GXT786450:GXT786463 HHP786450:HHP786463 HRL786450:HRL786463 IBH786450:IBH786463 ILD786450:ILD786463 IUZ786450:IUZ786463 JEV786450:JEV786463 JOR786450:JOR786463 JYN786450:JYN786463 KIJ786450:KIJ786463 KSF786450:KSF786463 LCB786450:LCB786463 LLX786450:LLX786463 LVT786450:LVT786463 MFP786450:MFP786463 MPL786450:MPL786463 MZH786450:MZH786463 NJD786450:NJD786463 NSZ786450:NSZ786463 OCV786450:OCV786463 OMR786450:OMR786463 OWN786450:OWN786463 PGJ786450:PGJ786463 PQF786450:PQF786463 QAB786450:QAB786463 QJX786450:QJX786463 QTT786450:QTT786463 RDP786450:RDP786463 RNL786450:RNL786463 RXH786450:RXH786463 SHD786450:SHD786463 SQZ786450:SQZ786463 TAV786450:TAV786463 TKR786450:TKR786463 TUN786450:TUN786463 UEJ786450:UEJ786463 UOF786450:UOF786463 UYB786450:UYB786463 VHX786450:VHX786463 VRT786450:VRT786463 WBP786450:WBP786463 WLL786450:WLL786463 WVH786450:WVH786463 IV851986:IV851999 SR851986:SR851999 ACN851986:ACN851999 AMJ851986:AMJ851999 AWF851986:AWF851999 BGB851986:BGB851999 BPX851986:BPX851999 BZT851986:BZT851999 CJP851986:CJP851999 CTL851986:CTL851999 DDH851986:DDH851999 DND851986:DND851999 DWZ851986:DWZ851999 EGV851986:EGV851999 EQR851986:EQR851999 FAN851986:FAN851999 FKJ851986:FKJ851999 FUF851986:FUF851999 GEB851986:GEB851999 GNX851986:GNX851999 GXT851986:GXT851999 HHP851986:HHP851999 HRL851986:HRL851999 IBH851986:IBH851999 ILD851986:ILD851999 IUZ851986:IUZ851999 JEV851986:JEV851999 JOR851986:JOR851999 JYN851986:JYN851999 KIJ851986:KIJ851999 KSF851986:KSF851999 LCB851986:LCB851999 LLX851986:LLX851999 LVT851986:LVT851999 MFP851986:MFP851999 MPL851986:MPL851999 MZH851986:MZH851999 NJD851986:NJD851999 NSZ851986:NSZ851999 OCV851986:OCV851999 OMR851986:OMR851999 OWN851986:OWN851999 PGJ851986:PGJ851999 PQF851986:PQF851999 QAB851986:QAB851999 QJX851986:QJX851999 QTT851986:QTT851999 RDP851986:RDP851999 RNL851986:RNL851999 RXH851986:RXH851999 SHD851986:SHD851999 SQZ851986:SQZ851999 TAV851986:TAV851999 TKR851986:TKR851999 TUN851986:TUN851999 UEJ851986:UEJ851999 UOF851986:UOF851999 UYB851986:UYB851999 VHX851986:VHX851999 VRT851986:VRT851999 WBP851986:WBP851999 WLL851986:WLL851999 WVH851986:WVH851999 IV917522:IV917535 SR917522:SR917535 ACN917522:ACN917535 AMJ917522:AMJ917535 AWF917522:AWF917535 BGB917522:BGB917535 BPX917522:BPX917535 BZT917522:BZT917535 CJP917522:CJP917535 CTL917522:CTL917535 DDH917522:DDH917535 DND917522:DND917535 DWZ917522:DWZ917535 EGV917522:EGV917535 EQR917522:EQR917535 FAN917522:FAN917535 FKJ917522:FKJ917535 FUF917522:FUF917535 GEB917522:GEB917535 GNX917522:GNX917535 GXT917522:GXT917535 HHP917522:HHP917535 HRL917522:HRL917535 IBH917522:IBH917535 ILD917522:ILD917535 IUZ917522:IUZ917535 JEV917522:JEV917535 JOR917522:JOR917535 JYN917522:JYN917535 KIJ917522:KIJ917535 KSF917522:KSF917535 LCB917522:LCB917535 LLX917522:LLX917535 LVT917522:LVT917535 MFP917522:MFP917535 MPL917522:MPL917535 MZH917522:MZH917535 NJD917522:NJD917535 NSZ917522:NSZ917535 OCV917522:OCV917535 OMR917522:OMR917535 OWN917522:OWN917535 PGJ917522:PGJ917535 PQF917522:PQF917535 QAB917522:QAB917535 QJX917522:QJX917535 QTT917522:QTT917535 RDP917522:RDP917535 RNL917522:RNL917535 RXH917522:RXH917535 SHD917522:SHD917535 SQZ917522:SQZ917535 TAV917522:TAV917535 TKR917522:TKR917535 TUN917522:TUN917535 UEJ917522:UEJ917535 UOF917522:UOF917535 UYB917522:UYB917535 VHX917522:VHX917535 VRT917522:VRT917535 WBP917522:WBP917535 WLL917522:WLL917535 WVH917522:WVH917535 IV983058:IV983071 SR983058:SR983071 ACN983058:ACN983071 AMJ983058:AMJ983071 AWF983058:AWF983071 BGB983058:BGB983071 BPX983058:BPX983071 BZT983058:BZT983071 CJP983058:CJP983071 CTL983058:CTL983071 DDH983058:DDH983071 DND983058:DND983071 DWZ983058:DWZ983071 EGV983058:EGV983071 EQR983058:EQR983071 FAN983058:FAN983071 FKJ983058:FKJ983071 FUF983058:FUF983071 GEB983058:GEB983071 GNX983058:GNX983071 GXT983058:GXT983071 HHP983058:HHP983071 HRL983058:HRL983071 IBH983058:IBH983071 ILD983058:ILD983071 IUZ983058:IUZ983071 JEV983058:JEV983071 JOR983058:JOR983071 JYN983058:JYN983071 KIJ983058:KIJ983071 KSF983058:KSF983071 LCB983058:LCB983071 LLX983058:LLX983071 LVT983058:LVT983071 MFP983058:MFP983071 MPL983058:MPL983071 MZH983058:MZH983071 NJD983058:NJD983071 NSZ983058:NSZ983071 OCV983058:OCV983071 OMR983058:OMR983071 OWN983058:OWN983071 PGJ983058:PGJ983071 PQF983058:PQF983071 QAB983058:QAB983071 QJX983058:QJX983071 QTT983058:QTT983071 RDP983058:RDP983071 RNL983058:RNL983071 RXH983058:RXH983071 SHD983058:SHD983071 SQZ983058:SQZ983071 TAV983058:TAV983071 TKR983058:TKR983071 TUN983058:TUN983071 UEJ983058:UEJ983071 UOF983058:UOF983071 UYB983058:UYB983071 VHX983058:VHX983071 VRT983058:VRT983071 WBP983058:WBP983071 WLL983058:WLL983071 WVH983058:WVH983071" xr:uid="{847EFB80-C556-46CC-8373-542DA481DAA9}">
      <formula1>"移乗介護,移動支援,排泄支援,見守り・コミュニケーション,入浴支援"</formula1>
    </dataValidation>
  </dataValidations>
  <printOptions horizontalCentered="1"/>
  <pageMargins left="0.19685039370078741" right="0.19685039370078741" top="0.39370078740157483" bottom="0.39370078740157483" header="0.51181102362204722" footer="0.51181102362204722"/>
  <pageSetup paperSize="9" scale="3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view="pageBreakPreview" zoomScale="55" zoomScaleNormal="55" zoomScaleSheetLayoutView="55" workbookViewId="0">
      <selection activeCell="D17" sqref="D17"/>
    </sheetView>
  </sheetViews>
  <sheetFormatPr defaultColWidth="8" defaultRowHeight="14.25" x14ac:dyDescent="0.15"/>
  <cols>
    <col min="1" max="1" width="15.625" style="1" customWidth="1"/>
    <col min="2" max="2" width="13.125" style="1" customWidth="1"/>
    <col min="3" max="3" width="31.625" style="1" customWidth="1"/>
    <col min="4" max="4" width="53.375" style="1" customWidth="1"/>
    <col min="5" max="5" width="59.375" style="1" customWidth="1"/>
    <col min="6" max="6" width="27.375" style="1" customWidth="1"/>
    <col min="7" max="7" width="24" style="1" customWidth="1"/>
    <col min="8" max="8" width="25.375" style="1" customWidth="1"/>
    <col min="9" max="9" width="27.875" style="1" customWidth="1"/>
    <col min="10" max="10" width="27.125" style="1" customWidth="1"/>
    <col min="11" max="11" width="41.125" style="2" customWidth="1"/>
    <col min="12" max="12" width="39.37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75" style="1" bestFit="1" customWidth="1"/>
    <col min="261" max="261" width="32.875" style="1" customWidth="1"/>
    <col min="262" max="262" width="32.125" style="1" bestFit="1" customWidth="1"/>
    <col min="263" max="263" width="17.625" style="1" bestFit="1" customWidth="1"/>
    <col min="264" max="264" width="28.37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75" style="1" bestFit="1" customWidth="1"/>
    <col min="517" max="517" width="32.875" style="1" customWidth="1"/>
    <col min="518" max="518" width="32.125" style="1" bestFit="1" customWidth="1"/>
    <col min="519" max="519" width="17.625" style="1" bestFit="1" customWidth="1"/>
    <col min="520" max="520" width="28.37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75" style="1" bestFit="1" customWidth="1"/>
    <col min="773" max="773" width="32.875" style="1" customWidth="1"/>
    <col min="774" max="774" width="32.125" style="1" bestFit="1" customWidth="1"/>
    <col min="775" max="775" width="17.625" style="1" bestFit="1" customWidth="1"/>
    <col min="776" max="776" width="28.37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75" style="1" bestFit="1" customWidth="1"/>
    <col min="1029" max="1029" width="32.875" style="1" customWidth="1"/>
    <col min="1030" max="1030" width="32.125" style="1" bestFit="1" customWidth="1"/>
    <col min="1031" max="1031" width="17.625" style="1" bestFit="1" customWidth="1"/>
    <col min="1032" max="1032" width="28.37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75" style="1" bestFit="1" customWidth="1"/>
    <col min="1285" max="1285" width="32.875" style="1" customWidth="1"/>
    <col min="1286" max="1286" width="32.125" style="1" bestFit="1" customWidth="1"/>
    <col min="1287" max="1287" width="17.625" style="1" bestFit="1" customWidth="1"/>
    <col min="1288" max="1288" width="28.37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75" style="1" bestFit="1" customWidth="1"/>
    <col min="1541" max="1541" width="32.875" style="1" customWidth="1"/>
    <col min="1542" max="1542" width="32.125" style="1" bestFit="1" customWidth="1"/>
    <col min="1543" max="1543" width="17.625" style="1" bestFit="1" customWidth="1"/>
    <col min="1544" max="1544" width="28.37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75" style="1" bestFit="1" customWidth="1"/>
    <col min="1797" max="1797" width="32.875" style="1" customWidth="1"/>
    <col min="1798" max="1798" width="32.125" style="1" bestFit="1" customWidth="1"/>
    <col min="1799" max="1799" width="17.625" style="1" bestFit="1" customWidth="1"/>
    <col min="1800" max="1800" width="28.37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75" style="1" bestFit="1" customWidth="1"/>
    <col min="2053" max="2053" width="32.875" style="1" customWidth="1"/>
    <col min="2054" max="2054" width="32.125" style="1" bestFit="1" customWidth="1"/>
    <col min="2055" max="2055" width="17.625" style="1" bestFit="1" customWidth="1"/>
    <col min="2056" max="2056" width="28.37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75" style="1" bestFit="1" customWidth="1"/>
    <col min="2309" max="2309" width="32.875" style="1" customWidth="1"/>
    <col min="2310" max="2310" width="32.125" style="1" bestFit="1" customWidth="1"/>
    <col min="2311" max="2311" width="17.625" style="1" bestFit="1" customWidth="1"/>
    <col min="2312" max="2312" width="28.37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75" style="1" bestFit="1" customWidth="1"/>
    <col min="2565" max="2565" width="32.875" style="1" customWidth="1"/>
    <col min="2566" max="2566" width="32.125" style="1" bestFit="1" customWidth="1"/>
    <col min="2567" max="2567" width="17.625" style="1" bestFit="1" customWidth="1"/>
    <col min="2568" max="2568" width="28.37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75" style="1" bestFit="1" customWidth="1"/>
    <col min="2821" max="2821" width="32.875" style="1" customWidth="1"/>
    <col min="2822" max="2822" width="32.125" style="1" bestFit="1" customWidth="1"/>
    <col min="2823" max="2823" width="17.625" style="1" bestFit="1" customWidth="1"/>
    <col min="2824" max="2824" width="28.37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75" style="1" bestFit="1" customWidth="1"/>
    <col min="3077" max="3077" width="32.875" style="1" customWidth="1"/>
    <col min="3078" max="3078" width="32.125" style="1" bestFit="1" customWidth="1"/>
    <col min="3079" max="3079" width="17.625" style="1" bestFit="1" customWidth="1"/>
    <col min="3080" max="3080" width="28.37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75" style="1" bestFit="1" customWidth="1"/>
    <col min="3333" max="3333" width="32.875" style="1" customWidth="1"/>
    <col min="3334" max="3334" width="32.125" style="1" bestFit="1" customWidth="1"/>
    <col min="3335" max="3335" width="17.625" style="1" bestFit="1" customWidth="1"/>
    <col min="3336" max="3336" width="28.37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75" style="1" bestFit="1" customWidth="1"/>
    <col min="3589" max="3589" width="32.875" style="1" customWidth="1"/>
    <col min="3590" max="3590" width="32.125" style="1" bestFit="1" customWidth="1"/>
    <col min="3591" max="3591" width="17.625" style="1" bestFit="1" customWidth="1"/>
    <col min="3592" max="3592" width="28.37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75" style="1" bestFit="1" customWidth="1"/>
    <col min="3845" max="3845" width="32.875" style="1" customWidth="1"/>
    <col min="3846" max="3846" width="32.125" style="1" bestFit="1" customWidth="1"/>
    <col min="3847" max="3847" width="17.625" style="1" bestFit="1" customWidth="1"/>
    <col min="3848" max="3848" width="28.37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75" style="1" bestFit="1" customWidth="1"/>
    <col min="4101" max="4101" width="32.875" style="1" customWidth="1"/>
    <col min="4102" max="4102" width="32.125" style="1" bestFit="1" customWidth="1"/>
    <col min="4103" max="4103" width="17.625" style="1" bestFit="1" customWidth="1"/>
    <col min="4104" max="4104" width="28.37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75" style="1" bestFit="1" customWidth="1"/>
    <col min="4357" max="4357" width="32.875" style="1" customWidth="1"/>
    <col min="4358" max="4358" width="32.125" style="1" bestFit="1" customWidth="1"/>
    <col min="4359" max="4359" width="17.625" style="1" bestFit="1" customWidth="1"/>
    <col min="4360" max="4360" width="28.37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75" style="1" bestFit="1" customWidth="1"/>
    <col min="4613" max="4613" width="32.875" style="1" customWidth="1"/>
    <col min="4614" max="4614" width="32.125" style="1" bestFit="1" customWidth="1"/>
    <col min="4615" max="4615" width="17.625" style="1" bestFit="1" customWidth="1"/>
    <col min="4616" max="4616" width="28.37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75" style="1" bestFit="1" customWidth="1"/>
    <col min="4869" max="4869" width="32.875" style="1" customWidth="1"/>
    <col min="4870" max="4870" width="32.125" style="1" bestFit="1" customWidth="1"/>
    <col min="4871" max="4871" width="17.625" style="1" bestFit="1" customWidth="1"/>
    <col min="4872" max="4872" width="28.37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75" style="1" bestFit="1" customWidth="1"/>
    <col min="5125" max="5125" width="32.875" style="1" customWidth="1"/>
    <col min="5126" max="5126" width="32.125" style="1" bestFit="1" customWidth="1"/>
    <col min="5127" max="5127" width="17.625" style="1" bestFit="1" customWidth="1"/>
    <col min="5128" max="5128" width="28.37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75" style="1" bestFit="1" customWidth="1"/>
    <col min="5381" max="5381" width="32.875" style="1" customWidth="1"/>
    <col min="5382" max="5382" width="32.125" style="1" bestFit="1" customWidth="1"/>
    <col min="5383" max="5383" width="17.625" style="1" bestFit="1" customWidth="1"/>
    <col min="5384" max="5384" width="28.37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75" style="1" bestFit="1" customWidth="1"/>
    <col min="5637" max="5637" width="32.875" style="1" customWidth="1"/>
    <col min="5638" max="5638" width="32.125" style="1" bestFit="1" customWidth="1"/>
    <col min="5639" max="5639" width="17.625" style="1" bestFit="1" customWidth="1"/>
    <col min="5640" max="5640" width="28.37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75" style="1" bestFit="1" customWidth="1"/>
    <col min="5893" max="5893" width="32.875" style="1" customWidth="1"/>
    <col min="5894" max="5894" width="32.125" style="1" bestFit="1" customWidth="1"/>
    <col min="5895" max="5895" width="17.625" style="1" bestFit="1" customWidth="1"/>
    <col min="5896" max="5896" width="28.37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75" style="1" bestFit="1" customWidth="1"/>
    <col min="6149" max="6149" width="32.875" style="1" customWidth="1"/>
    <col min="6150" max="6150" width="32.125" style="1" bestFit="1" customWidth="1"/>
    <col min="6151" max="6151" width="17.625" style="1" bestFit="1" customWidth="1"/>
    <col min="6152" max="6152" width="28.37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75" style="1" bestFit="1" customWidth="1"/>
    <col min="6405" max="6405" width="32.875" style="1" customWidth="1"/>
    <col min="6406" max="6406" width="32.125" style="1" bestFit="1" customWidth="1"/>
    <col min="6407" max="6407" width="17.625" style="1" bestFit="1" customWidth="1"/>
    <col min="6408" max="6408" width="28.37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75" style="1" bestFit="1" customWidth="1"/>
    <col min="6661" max="6661" width="32.875" style="1" customWidth="1"/>
    <col min="6662" max="6662" width="32.125" style="1" bestFit="1" customWidth="1"/>
    <col min="6663" max="6663" width="17.625" style="1" bestFit="1" customWidth="1"/>
    <col min="6664" max="6664" width="28.37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75" style="1" bestFit="1" customWidth="1"/>
    <col min="6917" max="6917" width="32.875" style="1" customWidth="1"/>
    <col min="6918" max="6918" width="32.125" style="1" bestFit="1" customWidth="1"/>
    <col min="6919" max="6919" width="17.625" style="1" bestFit="1" customWidth="1"/>
    <col min="6920" max="6920" width="28.37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75" style="1" bestFit="1" customWidth="1"/>
    <col min="7173" max="7173" width="32.875" style="1" customWidth="1"/>
    <col min="7174" max="7174" width="32.125" style="1" bestFit="1" customWidth="1"/>
    <col min="7175" max="7175" width="17.625" style="1" bestFit="1" customWidth="1"/>
    <col min="7176" max="7176" width="28.37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75" style="1" bestFit="1" customWidth="1"/>
    <col min="7429" max="7429" width="32.875" style="1" customWidth="1"/>
    <col min="7430" max="7430" width="32.125" style="1" bestFit="1" customWidth="1"/>
    <col min="7431" max="7431" width="17.625" style="1" bestFit="1" customWidth="1"/>
    <col min="7432" max="7432" width="28.37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75" style="1" bestFit="1" customWidth="1"/>
    <col min="7685" max="7685" width="32.875" style="1" customWidth="1"/>
    <col min="7686" max="7686" width="32.125" style="1" bestFit="1" customWidth="1"/>
    <col min="7687" max="7687" width="17.625" style="1" bestFit="1" customWidth="1"/>
    <col min="7688" max="7688" width="28.37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75" style="1" bestFit="1" customWidth="1"/>
    <col min="7941" max="7941" width="32.875" style="1" customWidth="1"/>
    <col min="7942" max="7942" width="32.125" style="1" bestFit="1" customWidth="1"/>
    <col min="7943" max="7943" width="17.625" style="1" bestFit="1" customWidth="1"/>
    <col min="7944" max="7944" width="28.37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75" style="1" bestFit="1" customWidth="1"/>
    <col min="8197" max="8197" width="32.875" style="1" customWidth="1"/>
    <col min="8198" max="8198" width="32.125" style="1" bestFit="1" customWidth="1"/>
    <col min="8199" max="8199" width="17.625" style="1" bestFit="1" customWidth="1"/>
    <col min="8200" max="8200" width="28.37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75" style="1" bestFit="1" customWidth="1"/>
    <col min="8453" max="8453" width="32.875" style="1" customWidth="1"/>
    <col min="8454" max="8454" width="32.125" style="1" bestFit="1" customWidth="1"/>
    <col min="8455" max="8455" width="17.625" style="1" bestFit="1" customWidth="1"/>
    <col min="8456" max="8456" width="28.37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75" style="1" bestFit="1" customWidth="1"/>
    <col min="8709" max="8709" width="32.875" style="1" customWidth="1"/>
    <col min="8710" max="8710" width="32.125" style="1" bestFit="1" customWidth="1"/>
    <col min="8711" max="8711" width="17.625" style="1" bestFit="1" customWidth="1"/>
    <col min="8712" max="8712" width="28.37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75" style="1" bestFit="1" customWidth="1"/>
    <col min="8965" max="8965" width="32.875" style="1" customWidth="1"/>
    <col min="8966" max="8966" width="32.125" style="1" bestFit="1" customWidth="1"/>
    <col min="8967" max="8967" width="17.625" style="1" bestFit="1" customWidth="1"/>
    <col min="8968" max="8968" width="28.37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75" style="1" bestFit="1" customWidth="1"/>
    <col min="9221" max="9221" width="32.875" style="1" customWidth="1"/>
    <col min="9222" max="9222" width="32.125" style="1" bestFit="1" customWidth="1"/>
    <col min="9223" max="9223" width="17.625" style="1" bestFit="1" customWidth="1"/>
    <col min="9224" max="9224" width="28.37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75" style="1" bestFit="1" customWidth="1"/>
    <col min="9477" max="9477" width="32.875" style="1" customWidth="1"/>
    <col min="9478" max="9478" width="32.125" style="1" bestFit="1" customWidth="1"/>
    <col min="9479" max="9479" width="17.625" style="1" bestFit="1" customWidth="1"/>
    <col min="9480" max="9480" width="28.37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75" style="1" bestFit="1" customWidth="1"/>
    <col min="9733" max="9733" width="32.875" style="1" customWidth="1"/>
    <col min="9734" max="9734" width="32.125" style="1" bestFit="1" customWidth="1"/>
    <col min="9735" max="9735" width="17.625" style="1" bestFit="1" customWidth="1"/>
    <col min="9736" max="9736" width="28.37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75" style="1" bestFit="1" customWidth="1"/>
    <col min="9989" max="9989" width="32.875" style="1" customWidth="1"/>
    <col min="9990" max="9990" width="32.125" style="1" bestFit="1" customWidth="1"/>
    <col min="9991" max="9991" width="17.625" style="1" bestFit="1" customWidth="1"/>
    <col min="9992" max="9992" width="28.37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75" style="1" bestFit="1" customWidth="1"/>
    <col min="10245" max="10245" width="32.875" style="1" customWidth="1"/>
    <col min="10246" max="10246" width="32.125" style="1" bestFit="1" customWidth="1"/>
    <col min="10247" max="10247" width="17.625" style="1" bestFit="1" customWidth="1"/>
    <col min="10248" max="10248" width="28.37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75" style="1" bestFit="1" customWidth="1"/>
    <col min="10501" max="10501" width="32.875" style="1" customWidth="1"/>
    <col min="10502" max="10502" width="32.125" style="1" bestFit="1" customWidth="1"/>
    <col min="10503" max="10503" width="17.625" style="1" bestFit="1" customWidth="1"/>
    <col min="10504" max="10504" width="28.37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75" style="1" bestFit="1" customWidth="1"/>
    <col min="10757" max="10757" width="32.875" style="1" customWidth="1"/>
    <col min="10758" max="10758" width="32.125" style="1" bestFit="1" customWidth="1"/>
    <col min="10759" max="10759" width="17.625" style="1" bestFit="1" customWidth="1"/>
    <col min="10760" max="10760" width="28.37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75" style="1" bestFit="1" customWidth="1"/>
    <col min="11013" max="11013" width="32.875" style="1" customWidth="1"/>
    <col min="11014" max="11014" width="32.125" style="1" bestFit="1" customWidth="1"/>
    <col min="11015" max="11015" width="17.625" style="1" bestFit="1" customWidth="1"/>
    <col min="11016" max="11016" width="28.37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75" style="1" bestFit="1" customWidth="1"/>
    <col min="11269" max="11269" width="32.875" style="1" customWidth="1"/>
    <col min="11270" max="11270" width="32.125" style="1" bestFit="1" customWidth="1"/>
    <col min="11271" max="11271" width="17.625" style="1" bestFit="1" customWidth="1"/>
    <col min="11272" max="11272" width="28.37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75" style="1" bestFit="1" customWidth="1"/>
    <col min="11525" max="11525" width="32.875" style="1" customWidth="1"/>
    <col min="11526" max="11526" width="32.125" style="1" bestFit="1" customWidth="1"/>
    <col min="11527" max="11527" width="17.625" style="1" bestFit="1" customWidth="1"/>
    <col min="11528" max="11528" width="28.37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75" style="1" bestFit="1" customWidth="1"/>
    <col min="11781" max="11781" width="32.875" style="1" customWidth="1"/>
    <col min="11782" max="11782" width="32.125" style="1" bestFit="1" customWidth="1"/>
    <col min="11783" max="11783" width="17.625" style="1" bestFit="1" customWidth="1"/>
    <col min="11784" max="11784" width="28.37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75" style="1" bestFit="1" customWidth="1"/>
    <col min="12037" max="12037" width="32.875" style="1" customWidth="1"/>
    <col min="12038" max="12038" width="32.125" style="1" bestFit="1" customWidth="1"/>
    <col min="12039" max="12039" width="17.625" style="1" bestFit="1" customWidth="1"/>
    <col min="12040" max="12040" width="28.37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75" style="1" bestFit="1" customWidth="1"/>
    <col min="12293" max="12293" width="32.875" style="1" customWidth="1"/>
    <col min="12294" max="12294" width="32.125" style="1" bestFit="1" customWidth="1"/>
    <col min="12295" max="12295" width="17.625" style="1" bestFit="1" customWidth="1"/>
    <col min="12296" max="12296" width="28.37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75" style="1" bestFit="1" customWidth="1"/>
    <col min="12549" max="12549" width="32.875" style="1" customWidth="1"/>
    <col min="12550" max="12550" width="32.125" style="1" bestFit="1" customWidth="1"/>
    <col min="12551" max="12551" width="17.625" style="1" bestFit="1" customWidth="1"/>
    <col min="12552" max="12552" width="28.37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75" style="1" bestFit="1" customWidth="1"/>
    <col min="12805" max="12805" width="32.875" style="1" customWidth="1"/>
    <col min="12806" max="12806" width="32.125" style="1" bestFit="1" customWidth="1"/>
    <col min="12807" max="12807" width="17.625" style="1" bestFit="1" customWidth="1"/>
    <col min="12808" max="12808" width="28.37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75" style="1" bestFit="1" customWidth="1"/>
    <col min="13061" max="13061" width="32.875" style="1" customWidth="1"/>
    <col min="13062" max="13062" width="32.125" style="1" bestFit="1" customWidth="1"/>
    <col min="13063" max="13063" width="17.625" style="1" bestFit="1" customWidth="1"/>
    <col min="13064" max="13064" width="28.37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75" style="1" bestFit="1" customWidth="1"/>
    <col min="13317" max="13317" width="32.875" style="1" customWidth="1"/>
    <col min="13318" max="13318" width="32.125" style="1" bestFit="1" customWidth="1"/>
    <col min="13319" max="13319" width="17.625" style="1" bestFit="1" customWidth="1"/>
    <col min="13320" max="13320" width="28.37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75" style="1" bestFit="1" customWidth="1"/>
    <col min="13573" max="13573" width="32.875" style="1" customWidth="1"/>
    <col min="13574" max="13574" width="32.125" style="1" bestFit="1" customWidth="1"/>
    <col min="13575" max="13575" width="17.625" style="1" bestFit="1" customWidth="1"/>
    <col min="13576" max="13576" width="28.37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75" style="1" bestFit="1" customWidth="1"/>
    <col min="13829" max="13829" width="32.875" style="1" customWidth="1"/>
    <col min="13830" max="13830" width="32.125" style="1" bestFit="1" customWidth="1"/>
    <col min="13831" max="13831" width="17.625" style="1" bestFit="1" customWidth="1"/>
    <col min="13832" max="13832" width="28.37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75" style="1" bestFit="1" customWidth="1"/>
    <col min="14085" max="14085" width="32.875" style="1" customWidth="1"/>
    <col min="14086" max="14086" width="32.125" style="1" bestFit="1" customWidth="1"/>
    <col min="14087" max="14087" width="17.625" style="1" bestFit="1" customWidth="1"/>
    <col min="14088" max="14088" width="28.37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75" style="1" bestFit="1" customWidth="1"/>
    <col min="14341" max="14341" width="32.875" style="1" customWidth="1"/>
    <col min="14342" max="14342" width="32.125" style="1" bestFit="1" customWidth="1"/>
    <col min="14343" max="14343" width="17.625" style="1" bestFit="1" customWidth="1"/>
    <col min="14344" max="14344" width="28.37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75" style="1" bestFit="1" customWidth="1"/>
    <col min="14597" max="14597" width="32.875" style="1" customWidth="1"/>
    <col min="14598" max="14598" width="32.125" style="1" bestFit="1" customWidth="1"/>
    <col min="14599" max="14599" width="17.625" style="1" bestFit="1" customWidth="1"/>
    <col min="14600" max="14600" width="28.37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75" style="1" bestFit="1" customWidth="1"/>
    <col min="14853" max="14853" width="32.875" style="1" customWidth="1"/>
    <col min="14854" max="14854" width="32.125" style="1" bestFit="1" customWidth="1"/>
    <col min="14855" max="14855" width="17.625" style="1" bestFit="1" customWidth="1"/>
    <col min="14856" max="14856" width="28.37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75" style="1" bestFit="1" customWidth="1"/>
    <col min="15109" max="15109" width="32.875" style="1" customWidth="1"/>
    <col min="15110" max="15110" width="32.125" style="1" bestFit="1" customWidth="1"/>
    <col min="15111" max="15111" width="17.625" style="1" bestFit="1" customWidth="1"/>
    <col min="15112" max="15112" width="28.37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75" style="1" bestFit="1" customWidth="1"/>
    <col min="15365" max="15365" width="32.875" style="1" customWidth="1"/>
    <col min="15366" max="15366" width="32.125" style="1" bestFit="1" customWidth="1"/>
    <col min="15367" max="15367" width="17.625" style="1" bestFit="1" customWidth="1"/>
    <col min="15368" max="15368" width="28.37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75" style="1" bestFit="1" customWidth="1"/>
    <col min="15621" max="15621" width="32.875" style="1" customWidth="1"/>
    <col min="15622" max="15622" width="32.125" style="1" bestFit="1" customWidth="1"/>
    <col min="15623" max="15623" width="17.625" style="1" bestFit="1" customWidth="1"/>
    <col min="15624" max="15624" width="28.37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75" style="1" bestFit="1" customWidth="1"/>
    <col min="15877" max="15877" width="32.875" style="1" customWidth="1"/>
    <col min="15878" max="15878" width="32.125" style="1" bestFit="1" customWidth="1"/>
    <col min="15879" max="15879" width="17.625" style="1" bestFit="1" customWidth="1"/>
    <col min="15880" max="15880" width="28.37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75" style="1" bestFit="1" customWidth="1"/>
    <col min="16133" max="16133" width="32.875" style="1" customWidth="1"/>
    <col min="16134" max="16134" width="32.125" style="1" bestFit="1" customWidth="1"/>
    <col min="16135" max="16135" width="17.625" style="1" bestFit="1" customWidth="1"/>
    <col min="16136" max="16136" width="28.37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x14ac:dyDescent="0.15">
      <c r="A1" s="28" t="s">
        <v>49</v>
      </c>
      <c r="D1" s="29"/>
      <c r="K1" s="30"/>
      <c r="L1" s="30"/>
    </row>
    <row r="2" spans="1:12" ht="44.25" customHeight="1" x14ac:dyDescent="0.15">
      <c r="A2" s="159" t="s">
        <v>50</v>
      </c>
      <c r="B2" s="159"/>
      <c r="C2" s="159"/>
      <c r="D2" s="159"/>
      <c r="E2" s="159"/>
      <c r="F2" s="159"/>
      <c r="G2" s="159"/>
      <c r="H2" s="159"/>
      <c r="I2" s="159"/>
      <c r="J2" s="159"/>
      <c r="K2" s="159"/>
      <c r="L2" s="159"/>
    </row>
    <row r="3" spans="1:12" ht="30" customHeight="1" x14ac:dyDescent="0.15">
      <c r="B3" s="31"/>
      <c r="K3" s="32"/>
      <c r="L3" s="32"/>
    </row>
    <row r="4" spans="1:12" ht="43.5" customHeight="1" thickBot="1" x14ac:dyDescent="0.25">
      <c r="K4" s="33"/>
      <c r="L4" s="34" t="s">
        <v>1</v>
      </c>
    </row>
    <row r="5" spans="1:12" ht="108" customHeight="1" x14ac:dyDescent="0.15">
      <c r="A5" s="234" t="s">
        <v>3</v>
      </c>
      <c r="B5" s="235"/>
      <c r="C5" s="111" t="s">
        <v>4</v>
      </c>
      <c r="D5" s="112" t="s">
        <v>5</v>
      </c>
      <c r="E5" s="113" t="s">
        <v>6</v>
      </c>
      <c r="F5" s="154" t="s">
        <v>37</v>
      </c>
      <c r="G5" s="154" t="s">
        <v>38</v>
      </c>
      <c r="H5" s="154" t="s">
        <v>39</v>
      </c>
      <c r="I5" s="154" t="s">
        <v>40</v>
      </c>
      <c r="J5" s="154" t="s">
        <v>41</v>
      </c>
      <c r="K5" s="114" t="s">
        <v>42</v>
      </c>
      <c r="L5" s="115" t="s">
        <v>51</v>
      </c>
    </row>
    <row r="6" spans="1:12" ht="45" customHeight="1" x14ac:dyDescent="0.15">
      <c r="A6" s="230">
        <v>1</v>
      </c>
      <c r="B6" s="231"/>
      <c r="C6" s="35"/>
      <c r="D6" s="36"/>
      <c r="E6" s="37"/>
      <c r="F6" s="38"/>
      <c r="G6" s="38"/>
      <c r="H6" s="38"/>
      <c r="I6" s="38"/>
      <c r="J6" s="38"/>
      <c r="K6" s="52"/>
      <c r="L6" s="53">
        <f>IF(K6&gt;1000000,1000000,K6)</f>
        <v>0</v>
      </c>
    </row>
    <row r="7" spans="1:12" ht="45" customHeight="1" x14ac:dyDescent="0.15">
      <c r="A7" s="230">
        <v>2</v>
      </c>
      <c r="B7" s="231"/>
      <c r="C7" s="35"/>
      <c r="D7" s="36"/>
      <c r="E7" s="37"/>
      <c r="F7" s="38"/>
      <c r="G7" s="38"/>
      <c r="H7" s="38"/>
      <c r="I7" s="38"/>
      <c r="J7" s="38"/>
      <c r="K7" s="52"/>
      <c r="L7" s="53">
        <f t="shared" ref="L7:L30" si="0">IF(K7&gt;1000000,1000000,K7)</f>
        <v>0</v>
      </c>
    </row>
    <row r="8" spans="1:12" ht="45" customHeight="1" x14ac:dyDescent="0.15">
      <c r="A8" s="230">
        <v>3</v>
      </c>
      <c r="B8" s="231"/>
      <c r="C8" s="35"/>
      <c r="D8" s="36"/>
      <c r="E8" s="37"/>
      <c r="F8" s="38"/>
      <c r="G8" s="38"/>
      <c r="H8" s="38"/>
      <c r="I8" s="38"/>
      <c r="J8" s="38"/>
      <c r="K8" s="52"/>
      <c r="L8" s="53">
        <f t="shared" si="0"/>
        <v>0</v>
      </c>
    </row>
    <row r="9" spans="1:12" ht="45" customHeight="1" x14ac:dyDescent="0.15">
      <c r="A9" s="230">
        <v>4</v>
      </c>
      <c r="B9" s="231"/>
      <c r="C9" s="35"/>
      <c r="D9" s="36"/>
      <c r="E9" s="37"/>
      <c r="F9" s="38"/>
      <c r="G9" s="38"/>
      <c r="H9" s="38"/>
      <c r="I9" s="38"/>
      <c r="J9" s="38"/>
      <c r="K9" s="52"/>
      <c r="L9" s="53">
        <f t="shared" si="0"/>
        <v>0</v>
      </c>
    </row>
    <row r="10" spans="1:12" ht="45" customHeight="1" x14ac:dyDescent="0.15">
      <c r="A10" s="230">
        <v>5</v>
      </c>
      <c r="B10" s="231"/>
      <c r="C10" s="35"/>
      <c r="D10" s="36"/>
      <c r="E10" s="37"/>
      <c r="F10" s="38"/>
      <c r="G10" s="38"/>
      <c r="H10" s="38"/>
      <c r="I10" s="38"/>
      <c r="J10" s="38"/>
      <c r="K10" s="52"/>
      <c r="L10" s="53">
        <f t="shared" si="0"/>
        <v>0</v>
      </c>
    </row>
    <row r="11" spans="1:12" ht="45" customHeight="1" x14ac:dyDescent="0.15">
      <c r="A11" s="230">
        <v>6</v>
      </c>
      <c r="B11" s="231"/>
      <c r="C11" s="35"/>
      <c r="D11" s="36"/>
      <c r="E11" s="37"/>
      <c r="F11" s="38"/>
      <c r="G11" s="38"/>
      <c r="H11" s="38"/>
      <c r="I11" s="38"/>
      <c r="J11" s="38"/>
      <c r="K11" s="52"/>
      <c r="L11" s="53">
        <f t="shared" si="0"/>
        <v>0</v>
      </c>
    </row>
    <row r="12" spans="1:12" ht="45" customHeight="1" x14ac:dyDescent="0.15">
      <c r="A12" s="230">
        <v>7</v>
      </c>
      <c r="B12" s="231"/>
      <c r="C12" s="35"/>
      <c r="D12" s="36"/>
      <c r="E12" s="37"/>
      <c r="F12" s="38"/>
      <c r="G12" s="38"/>
      <c r="H12" s="38"/>
      <c r="I12" s="38"/>
      <c r="J12" s="38"/>
      <c r="K12" s="52"/>
      <c r="L12" s="53">
        <f t="shared" si="0"/>
        <v>0</v>
      </c>
    </row>
    <row r="13" spans="1:12" ht="45" customHeight="1" x14ac:dyDescent="0.15">
      <c r="A13" s="230">
        <v>8</v>
      </c>
      <c r="B13" s="231"/>
      <c r="C13" s="35"/>
      <c r="D13" s="36"/>
      <c r="E13" s="37"/>
      <c r="F13" s="38"/>
      <c r="G13" s="38"/>
      <c r="H13" s="38"/>
      <c r="I13" s="38"/>
      <c r="J13" s="38"/>
      <c r="K13" s="52"/>
      <c r="L13" s="53">
        <f t="shared" si="0"/>
        <v>0</v>
      </c>
    </row>
    <row r="14" spans="1:12" ht="45" customHeight="1" x14ac:dyDescent="0.15">
      <c r="A14" s="230">
        <v>9</v>
      </c>
      <c r="B14" s="231"/>
      <c r="C14" s="35"/>
      <c r="D14" s="36"/>
      <c r="E14" s="37"/>
      <c r="F14" s="38"/>
      <c r="G14" s="38"/>
      <c r="H14" s="38"/>
      <c r="I14" s="38"/>
      <c r="J14" s="38"/>
      <c r="K14" s="52"/>
      <c r="L14" s="53">
        <f t="shared" si="0"/>
        <v>0</v>
      </c>
    </row>
    <row r="15" spans="1:12" ht="45" customHeight="1" x14ac:dyDescent="0.15">
      <c r="A15" s="230">
        <v>10</v>
      </c>
      <c r="B15" s="231"/>
      <c r="C15" s="35"/>
      <c r="D15" s="36"/>
      <c r="E15" s="37"/>
      <c r="F15" s="38"/>
      <c r="G15" s="38"/>
      <c r="H15" s="38"/>
      <c r="I15" s="38"/>
      <c r="J15" s="38"/>
      <c r="K15" s="52"/>
      <c r="L15" s="53">
        <f t="shared" si="0"/>
        <v>0</v>
      </c>
    </row>
    <row r="16" spans="1:12" ht="45" customHeight="1" x14ac:dyDescent="0.15">
      <c r="A16" s="230">
        <v>11</v>
      </c>
      <c r="B16" s="231"/>
      <c r="C16" s="35"/>
      <c r="D16" s="36"/>
      <c r="E16" s="37"/>
      <c r="F16" s="38"/>
      <c r="G16" s="38"/>
      <c r="H16" s="38"/>
      <c r="I16" s="38"/>
      <c r="J16" s="38"/>
      <c r="K16" s="52"/>
      <c r="L16" s="53">
        <f t="shared" si="0"/>
        <v>0</v>
      </c>
    </row>
    <row r="17" spans="1:12" ht="45" customHeight="1" x14ac:dyDescent="0.15">
      <c r="A17" s="230">
        <v>12</v>
      </c>
      <c r="B17" s="231"/>
      <c r="C17" s="35"/>
      <c r="D17" s="36"/>
      <c r="E17" s="37"/>
      <c r="F17" s="38"/>
      <c r="G17" s="38"/>
      <c r="H17" s="38"/>
      <c r="I17" s="38"/>
      <c r="J17" s="38"/>
      <c r="K17" s="52"/>
      <c r="L17" s="53">
        <f t="shared" si="0"/>
        <v>0</v>
      </c>
    </row>
    <row r="18" spans="1:12" ht="45" customHeight="1" x14ac:dyDescent="0.15">
      <c r="A18" s="230">
        <v>13</v>
      </c>
      <c r="B18" s="231"/>
      <c r="C18" s="35"/>
      <c r="D18" s="36"/>
      <c r="E18" s="37"/>
      <c r="F18" s="38"/>
      <c r="G18" s="38"/>
      <c r="H18" s="38"/>
      <c r="I18" s="38"/>
      <c r="J18" s="38"/>
      <c r="K18" s="52"/>
      <c r="L18" s="53">
        <f t="shared" si="0"/>
        <v>0</v>
      </c>
    </row>
    <row r="19" spans="1:12" ht="45" customHeight="1" x14ac:dyDescent="0.15">
      <c r="A19" s="230">
        <v>14</v>
      </c>
      <c r="B19" s="231"/>
      <c r="C19" s="35"/>
      <c r="D19" s="36"/>
      <c r="E19" s="37"/>
      <c r="F19" s="38"/>
      <c r="G19" s="38"/>
      <c r="H19" s="38"/>
      <c r="I19" s="38"/>
      <c r="J19" s="38"/>
      <c r="K19" s="52"/>
      <c r="L19" s="53">
        <f t="shared" si="0"/>
        <v>0</v>
      </c>
    </row>
    <row r="20" spans="1:12" ht="45" customHeight="1" x14ac:dyDescent="0.15">
      <c r="A20" s="230">
        <v>15</v>
      </c>
      <c r="B20" s="231"/>
      <c r="C20" s="35"/>
      <c r="D20" s="36"/>
      <c r="E20" s="37"/>
      <c r="F20" s="38"/>
      <c r="G20" s="38"/>
      <c r="H20" s="38"/>
      <c r="I20" s="38"/>
      <c r="J20" s="38"/>
      <c r="K20" s="52"/>
      <c r="L20" s="53">
        <f t="shared" si="0"/>
        <v>0</v>
      </c>
    </row>
    <row r="21" spans="1:12" ht="45" customHeight="1" x14ac:dyDescent="0.15">
      <c r="A21" s="230">
        <v>16</v>
      </c>
      <c r="B21" s="231"/>
      <c r="C21" s="35"/>
      <c r="D21" s="36"/>
      <c r="E21" s="37"/>
      <c r="F21" s="38"/>
      <c r="G21" s="38"/>
      <c r="H21" s="38"/>
      <c r="I21" s="38"/>
      <c r="J21" s="38"/>
      <c r="K21" s="52"/>
      <c r="L21" s="53">
        <f t="shared" si="0"/>
        <v>0</v>
      </c>
    </row>
    <row r="22" spans="1:12" ht="45" customHeight="1" x14ac:dyDescent="0.15">
      <c r="A22" s="230">
        <v>17</v>
      </c>
      <c r="B22" s="231"/>
      <c r="C22" s="35"/>
      <c r="D22" s="36"/>
      <c r="E22" s="37"/>
      <c r="F22" s="38"/>
      <c r="G22" s="38"/>
      <c r="H22" s="38"/>
      <c r="I22" s="38"/>
      <c r="J22" s="38"/>
      <c r="K22" s="52"/>
      <c r="L22" s="53">
        <f t="shared" si="0"/>
        <v>0</v>
      </c>
    </row>
    <row r="23" spans="1:12" ht="45" customHeight="1" x14ac:dyDescent="0.15">
      <c r="A23" s="230">
        <v>18</v>
      </c>
      <c r="B23" s="231"/>
      <c r="C23" s="35"/>
      <c r="D23" s="36"/>
      <c r="E23" s="37"/>
      <c r="F23" s="38"/>
      <c r="G23" s="38"/>
      <c r="H23" s="38"/>
      <c r="I23" s="38"/>
      <c r="J23" s="38"/>
      <c r="K23" s="52"/>
      <c r="L23" s="53">
        <f t="shared" si="0"/>
        <v>0</v>
      </c>
    </row>
    <row r="24" spans="1:12" ht="45" customHeight="1" x14ac:dyDescent="0.15">
      <c r="A24" s="230">
        <v>19</v>
      </c>
      <c r="B24" s="231"/>
      <c r="C24" s="35"/>
      <c r="D24" s="36"/>
      <c r="E24" s="37"/>
      <c r="F24" s="38"/>
      <c r="G24" s="38"/>
      <c r="H24" s="38"/>
      <c r="I24" s="38"/>
      <c r="J24" s="38"/>
      <c r="K24" s="52"/>
      <c r="L24" s="53">
        <f t="shared" si="0"/>
        <v>0</v>
      </c>
    </row>
    <row r="25" spans="1:12" ht="45" customHeight="1" x14ac:dyDescent="0.15">
      <c r="A25" s="230">
        <v>20</v>
      </c>
      <c r="B25" s="231"/>
      <c r="C25" s="35"/>
      <c r="D25" s="36"/>
      <c r="E25" s="37"/>
      <c r="F25" s="38"/>
      <c r="G25" s="38"/>
      <c r="H25" s="38"/>
      <c r="I25" s="38"/>
      <c r="J25" s="38"/>
      <c r="K25" s="52"/>
      <c r="L25" s="53">
        <f t="shared" si="0"/>
        <v>0</v>
      </c>
    </row>
    <row r="26" spans="1:12" ht="45" customHeight="1" x14ac:dyDescent="0.15">
      <c r="A26" s="230">
        <v>21</v>
      </c>
      <c r="B26" s="231"/>
      <c r="C26" s="35"/>
      <c r="D26" s="36"/>
      <c r="E26" s="37"/>
      <c r="F26" s="38"/>
      <c r="G26" s="38"/>
      <c r="H26" s="38"/>
      <c r="I26" s="38"/>
      <c r="J26" s="38"/>
      <c r="K26" s="52"/>
      <c r="L26" s="53">
        <f t="shared" si="0"/>
        <v>0</v>
      </c>
    </row>
    <row r="27" spans="1:12" ht="45" customHeight="1" x14ac:dyDescent="0.15">
      <c r="A27" s="230">
        <v>22</v>
      </c>
      <c r="B27" s="231"/>
      <c r="C27" s="35"/>
      <c r="D27" s="36"/>
      <c r="E27" s="37"/>
      <c r="F27" s="38"/>
      <c r="G27" s="38"/>
      <c r="H27" s="38"/>
      <c r="I27" s="38"/>
      <c r="J27" s="38"/>
      <c r="K27" s="52"/>
      <c r="L27" s="53">
        <f t="shared" si="0"/>
        <v>0</v>
      </c>
    </row>
    <row r="28" spans="1:12" ht="45" customHeight="1" x14ac:dyDescent="0.15">
      <c r="A28" s="230">
        <v>23</v>
      </c>
      <c r="B28" s="231"/>
      <c r="C28" s="35"/>
      <c r="D28" s="36"/>
      <c r="E28" s="37"/>
      <c r="F28" s="38"/>
      <c r="G28" s="38"/>
      <c r="H28" s="38"/>
      <c r="I28" s="38"/>
      <c r="J28" s="38"/>
      <c r="K28" s="52"/>
      <c r="L28" s="53">
        <f t="shared" si="0"/>
        <v>0</v>
      </c>
    </row>
    <row r="29" spans="1:12" ht="45" customHeight="1" x14ac:dyDescent="0.15">
      <c r="A29" s="230">
        <v>24</v>
      </c>
      <c r="B29" s="231"/>
      <c r="C29" s="35"/>
      <c r="D29" s="36"/>
      <c r="E29" s="37"/>
      <c r="F29" s="38"/>
      <c r="G29" s="38"/>
      <c r="H29" s="38"/>
      <c r="I29" s="38"/>
      <c r="J29" s="38"/>
      <c r="K29" s="52"/>
      <c r="L29" s="53">
        <f t="shared" si="0"/>
        <v>0</v>
      </c>
    </row>
    <row r="30" spans="1:12" ht="45" customHeight="1" x14ac:dyDescent="0.15">
      <c r="A30" s="230">
        <v>25</v>
      </c>
      <c r="B30" s="231"/>
      <c r="C30" s="35"/>
      <c r="D30" s="36"/>
      <c r="E30" s="37"/>
      <c r="F30" s="38"/>
      <c r="G30" s="38"/>
      <c r="H30" s="38"/>
      <c r="I30" s="38"/>
      <c r="J30" s="38"/>
      <c r="K30" s="52"/>
      <c r="L30" s="53">
        <f t="shared" si="0"/>
        <v>0</v>
      </c>
    </row>
    <row r="31" spans="1:12" ht="45" customHeight="1" thickBot="1" x14ac:dyDescent="0.2">
      <c r="A31" s="232" t="s">
        <v>7</v>
      </c>
      <c r="B31" s="233"/>
      <c r="C31" s="39"/>
      <c r="D31" s="39"/>
      <c r="E31" s="40"/>
      <c r="F31" s="155"/>
      <c r="G31" s="155"/>
      <c r="H31" s="155"/>
      <c r="I31" s="155"/>
      <c r="J31" s="155"/>
      <c r="K31" s="91">
        <f>SUM(K6:K30)</f>
        <v>0</v>
      </c>
      <c r="L31" s="50">
        <f>SUM(L6:L30)</f>
        <v>0</v>
      </c>
    </row>
    <row r="32" spans="1:12" ht="45" customHeight="1" thickBot="1" x14ac:dyDescent="0.2">
      <c r="A32" s="41"/>
      <c r="B32" s="41"/>
      <c r="C32" s="42"/>
      <c r="D32" s="42"/>
      <c r="E32" s="42"/>
      <c r="F32" s="42"/>
      <c r="G32" s="42"/>
      <c r="H32" s="42"/>
      <c r="I32" s="42"/>
      <c r="J32" s="42"/>
      <c r="K32" s="43"/>
      <c r="L32" s="43"/>
    </row>
    <row r="33" spans="1:12" ht="45" customHeight="1" x14ac:dyDescent="0.15">
      <c r="A33" s="46" t="s">
        <v>52</v>
      </c>
      <c r="B33" s="41"/>
      <c r="C33" s="42"/>
      <c r="D33" s="42"/>
      <c r="E33" s="42"/>
      <c r="F33" s="42"/>
      <c r="G33" s="42"/>
      <c r="H33" s="42"/>
      <c r="I33" s="42"/>
      <c r="J33" s="42"/>
      <c r="K33" s="116" t="s">
        <v>53</v>
      </c>
      <c r="L33" s="152">
        <f>L31*3/4</f>
        <v>0</v>
      </c>
    </row>
    <row r="34" spans="1:12" ht="45" customHeight="1" x14ac:dyDescent="0.15">
      <c r="A34" s="46" t="s">
        <v>54</v>
      </c>
      <c r="B34" s="41"/>
      <c r="C34" s="42"/>
      <c r="D34" s="42"/>
      <c r="E34" s="42"/>
      <c r="F34" s="42"/>
      <c r="G34" s="42"/>
      <c r="H34" s="42"/>
      <c r="I34" s="42"/>
      <c r="J34" s="42"/>
      <c r="K34" s="150" t="s">
        <v>55</v>
      </c>
      <c r="L34" s="151"/>
    </row>
    <row r="35" spans="1:12" ht="45" customHeight="1" x14ac:dyDescent="0.15">
      <c r="A35" s="46" t="s">
        <v>46</v>
      </c>
      <c r="B35" s="41"/>
      <c r="C35" s="42"/>
      <c r="D35" s="42"/>
      <c r="E35" s="42"/>
      <c r="F35" s="42"/>
      <c r="G35" s="42"/>
      <c r="H35" s="42"/>
      <c r="I35" s="42"/>
      <c r="J35" s="42"/>
      <c r="K35" s="153" t="s">
        <v>56</v>
      </c>
      <c r="L35" s="149">
        <f>MIN(L33:L34)</f>
        <v>0</v>
      </c>
    </row>
    <row r="36" spans="1:12" ht="45" customHeight="1" thickBot="1" x14ac:dyDescent="0.2">
      <c r="A36" s="46" t="s">
        <v>48</v>
      </c>
      <c r="B36" s="41"/>
      <c r="C36" s="42"/>
      <c r="D36" s="42"/>
      <c r="E36" s="42"/>
      <c r="F36" s="42"/>
      <c r="G36" s="42"/>
      <c r="H36" s="42"/>
      <c r="I36" s="42"/>
      <c r="J36" s="42"/>
      <c r="K36" s="117" t="s">
        <v>57</v>
      </c>
      <c r="L36" s="45">
        <f>ROUNDDOWN(L35*2/3,-3)</f>
        <v>0</v>
      </c>
    </row>
    <row r="37" spans="1:12" ht="23.1" customHeight="1" x14ac:dyDescent="0.15">
      <c r="A37" s="47"/>
      <c r="B37" s="46"/>
      <c r="C37" s="42"/>
      <c r="D37" s="42"/>
      <c r="E37" s="42"/>
      <c r="F37" s="42"/>
      <c r="G37" s="42"/>
      <c r="H37" s="42"/>
      <c r="I37" s="42"/>
      <c r="J37" s="42"/>
      <c r="K37" s="43"/>
      <c r="L37" s="43"/>
    </row>
    <row r="38" spans="1:12" ht="23.1" customHeight="1" x14ac:dyDescent="0.15">
      <c r="A38" s="47"/>
      <c r="B38" s="30"/>
      <c r="C38" s="48"/>
      <c r="D38" s="48"/>
      <c r="E38" s="48"/>
      <c r="F38" s="48"/>
      <c r="G38" s="48"/>
      <c r="H38" s="48"/>
      <c r="I38" s="48"/>
      <c r="J38" s="48"/>
    </row>
    <row r="39" spans="1:12" ht="23.1" customHeight="1" x14ac:dyDescent="0.15">
      <c r="A39" s="47"/>
      <c r="B39" s="30"/>
      <c r="C39" s="48"/>
      <c r="D39" s="48"/>
      <c r="E39" s="48"/>
      <c r="F39" s="48"/>
      <c r="G39" s="48"/>
      <c r="H39" s="48"/>
      <c r="I39" s="48"/>
      <c r="J39" s="48"/>
    </row>
    <row r="40" spans="1:12" ht="23.1" customHeight="1" x14ac:dyDescent="0.15">
      <c r="A40" s="47"/>
      <c r="B40" s="30"/>
      <c r="C40" s="48"/>
      <c r="D40" s="48"/>
      <c r="E40" s="48"/>
      <c r="F40" s="48"/>
      <c r="G40" s="48"/>
      <c r="H40" s="48"/>
      <c r="I40" s="48"/>
      <c r="J40" s="48"/>
    </row>
    <row r="41" spans="1:12" s="2" customFormat="1" ht="23.1" customHeight="1" x14ac:dyDescent="0.15">
      <c r="A41" s="47"/>
      <c r="B41" s="30"/>
      <c r="C41" s="29"/>
      <c r="D41" s="29"/>
      <c r="E41" s="29"/>
      <c r="F41" s="29"/>
      <c r="G41" s="29"/>
      <c r="H41" s="29"/>
      <c r="I41" s="29"/>
      <c r="J41" s="29"/>
    </row>
    <row r="42" spans="1:12" ht="23.1" customHeight="1" x14ac:dyDescent="0.15">
      <c r="A42" s="47"/>
      <c r="B42" s="28"/>
    </row>
    <row r="43" spans="1:12" ht="17.25" customHeight="1" x14ac:dyDescent="0.15">
      <c r="B43" s="49"/>
    </row>
    <row r="44" spans="1:12" s="2" customFormat="1" ht="24.75" customHeight="1" x14ac:dyDescent="0.15"/>
    <row r="45" spans="1:12" s="2" customFormat="1" ht="45.75" customHeight="1" x14ac:dyDescent="0.15">
      <c r="B45" s="31"/>
    </row>
    <row r="46" spans="1:12" s="2" customFormat="1" ht="45" customHeight="1" x14ac:dyDescent="0.15"/>
    <row r="47" spans="1:12" s="2" customFormat="1" ht="24.75" customHeight="1" x14ac:dyDescent="0.15"/>
    <row r="48" spans="1:12" s="2" customFormat="1" ht="24.75" customHeight="1" x14ac:dyDescent="0.15"/>
    <row r="49" s="2" customFormat="1" ht="24.75" customHeight="1" x14ac:dyDescent="0.15"/>
    <row r="50" s="2" customFormat="1" ht="24.75" customHeight="1" x14ac:dyDescent="0.15"/>
    <row r="51" s="2" customFormat="1" ht="24.75" customHeight="1" x14ac:dyDescent="0.15"/>
    <row r="52" s="2" customFormat="1" ht="24.75" customHeight="1" x14ac:dyDescent="0.15"/>
  </sheetData>
  <mergeCells count="28">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24:B24"/>
    <mergeCell ref="A25:B25"/>
    <mergeCell ref="A26:B26"/>
    <mergeCell ref="A27:B27"/>
    <mergeCell ref="A28:B28"/>
  </mergeCells>
  <phoneticPr fontId="14"/>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3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tabSelected="1" view="pageBreakPreview" zoomScale="85" zoomScaleNormal="100" zoomScaleSheetLayoutView="85" workbookViewId="0">
      <selection activeCell="B20" sqref="B20:J20"/>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54" t="s">
        <v>58</v>
      </c>
      <c r="B1" s="55"/>
    </row>
    <row r="2" spans="1:15" ht="33" customHeight="1" thickBot="1" x14ac:dyDescent="0.2">
      <c r="B2" s="254" t="s">
        <v>59</v>
      </c>
      <c r="C2" s="254"/>
      <c r="D2" s="254"/>
      <c r="E2" s="254"/>
      <c r="F2" s="254"/>
      <c r="G2" s="254"/>
      <c r="H2" s="254"/>
      <c r="I2" s="254"/>
      <c r="J2" s="254"/>
    </row>
    <row r="3" spans="1:15" ht="20.100000000000001" customHeight="1" thickBot="1" x14ac:dyDescent="0.2">
      <c r="B3" s="156" t="s">
        <v>3</v>
      </c>
      <c r="C3" s="156"/>
      <c r="D3" s="157" t="s">
        <v>0</v>
      </c>
      <c r="E3" s="19"/>
      <c r="F3" s="75"/>
      <c r="G3" s="75"/>
      <c r="H3" s="75"/>
      <c r="I3" s="75"/>
      <c r="J3" s="75"/>
    </row>
    <row r="4" spans="1:15" ht="20.100000000000001" customHeight="1" x14ac:dyDescent="0.15">
      <c r="B4" s="19"/>
      <c r="C4" s="158" t="s">
        <v>60</v>
      </c>
      <c r="D4" s="19"/>
      <c r="E4" s="19"/>
      <c r="F4" s="56"/>
      <c r="G4" s="56"/>
      <c r="H4" s="57" t="s">
        <v>2</v>
      </c>
      <c r="I4" s="255"/>
      <c r="J4" s="255"/>
    </row>
    <row r="5" spans="1:15" ht="15" thickBot="1" x14ac:dyDescent="0.2">
      <c r="B5" s="58" t="s">
        <v>8</v>
      </c>
    </row>
    <row r="6" spans="1:15" ht="24.95" customHeight="1" x14ac:dyDescent="0.15">
      <c r="B6" s="118" t="s">
        <v>9</v>
      </c>
      <c r="C6" s="181"/>
      <c r="D6" s="182"/>
      <c r="E6" s="182"/>
      <c r="F6" s="182"/>
      <c r="G6" s="182"/>
      <c r="H6" s="182"/>
      <c r="I6" s="182"/>
      <c r="J6" s="183"/>
    </row>
    <row r="7" spans="1:15" ht="30" customHeight="1" x14ac:dyDescent="0.15">
      <c r="B7" s="120" t="s">
        <v>5</v>
      </c>
      <c r="C7" s="184"/>
      <c r="D7" s="185"/>
      <c r="E7" s="185"/>
      <c r="F7" s="185"/>
      <c r="G7" s="185"/>
      <c r="H7" s="185"/>
      <c r="I7" s="185"/>
      <c r="J7" s="186"/>
    </row>
    <row r="8" spans="1:15" ht="24.95" customHeight="1" x14ac:dyDescent="0.15">
      <c r="B8" s="119" t="s">
        <v>9</v>
      </c>
      <c r="C8" s="187"/>
      <c r="D8" s="188"/>
      <c r="E8" s="188"/>
      <c r="F8" s="188"/>
      <c r="G8" s="188"/>
      <c r="H8" s="188"/>
      <c r="I8" s="188"/>
      <c r="J8" s="189"/>
    </row>
    <row r="9" spans="1:15" ht="30" customHeight="1" x14ac:dyDescent="0.15">
      <c r="B9" s="120" t="s">
        <v>10</v>
      </c>
      <c r="C9" s="167"/>
      <c r="D9" s="168"/>
      <c r="E9" s="168"/>
      <c r="F9" s="168"/>
      <c r="G9" s="168"/>
      <c r="H9" s="168"/>
      <c r="I9" s="168"/>
      <c r="J9" s="190"/>
    </row>
    <row r="10" spans="1:15" ht="23.1" customHeight="1" x14ac:dyDescent="0.15">
      <c r="B10" s="191" t="s">
        <v>61</v>
      </c>
      <c r="C10" s="192"/>
      <c r="D10" s="192"/>
      <c r="E10" s="192"/>
      <c r="F10" s="192"/>
      <c r="G10" s="192"/>
      <c r="H10" s="192"/>
      <c r="I10" s="192"/>
      <c r="J10" s="193"/>
    </row>
    <row r="11" spans="1:15" ht="30" customHeight="1" x14ac:dyDescent="0.15">
      <c r="B11" s="248"/>
      <c r="C11" s="249"/>
      <c r="D11" s="249"/>
      <c r="E11" s="249"/>
      <c r="F11" s="249"/>
      <c r="G11" s="249"/>
      <c r="H11" s="249"/>
      <c r="I11" s="249"/>
      <c r="J11" s="250"/>
      <c r="O11" s="90" t="s">
        <v>0</v>
      </c>
    </row>
    <row r="12" spans="1:15" ht="22.5" customHeight="1" x14ac:dyDescent="0.15">
      <c r="B12" s="170" t="s">
        <v>62</v>
      </c>
      <c r="C12" s="171"/>
      <c r="D12" s="171"/>
      <c r="E12" s="171"/>
      <c r="F12" s="171"/>
      <c r="G12" s="171"/>
      <c r="H12" s="171"/>
      <c r="I12" s="171"/>
      <c r="J12" s="172"/>
    </row>
    <row r="13" spans="1:15" ht="30" customHeight="1" x14ac:dyDescent="0.15">
      <c r="B13" s="251"/>
      <c r="C13" s="252"/>
      <c r="D13" s="252"/>
      <c r="E13" s="252"/>
      <c r="F13" s="252"/>
      <c r="G13" s="252"/>
      <c r="H13" s="252"/>
      <c r="I13" s="252"/>
      <c r="J13" s="253"/>
    </row>
    <row r="14" spans="1:15" ht="23.1" customHeight="1" x14ac:dyDescent="0.15">
      <c r="B14" s="173" t="s">
        <v>63</v>
      </c>
      <c r="C14" s="174"/>
      <c r="D14" s="174"/>
      <c r="E14" s="174"/>
      <c r="F14" s="174"/>
      <c r="G14" s="174"/>
      <c r="H14" s="174"/>
      <c r="I14" s="174"/>
      <c r="J14" s="175"/>
    </row>
    <row r="15" spans="1:15" ht="30" customHeight="1" thickBot="1" x14ac:dyDescent="0.2">
      <c r="B15" s="95" t="s">
        <v>11</v>
      </c>
      <c r="C15" s="59"/>
      <c r="D15" s="176" t="s">
        <v>12</v>
      </c>
      <c r="E15" s="177"/>
      <c r="F15" s="257"/>
      <c r="G15" s="257"/>
      <c r="H15" s="257"/>
      <c r="I15" s="257"/>
      <c r="J15" s="258"/>
    </row>
    <row r="16" spans="1:15" ht="23.1" customHeight="1" x14ac:dyDescent="0.15">
      <c r="B16" s="60"/>
      <c r="C16" s="61"/>
      <c r="D16" s="60"/>
      <c r="E16" s="60"/>
      <c r="F16" s="61"/>
      <c r="G16" s="61"/>
      <c r="H16" s="61"/>
      <c r="I16" s="61"/>
      <c r="J16" s="61"/>
    </row>
    <row r="17" spans="1:12" s="16" customFormat="1" ht="18" customHeight="1" x14ac:dyDescent="0.15">
      <c r="B17" s="121" t="s">
        <v>64</v>
      </c>
      <c r="C17" s="122"/>
      <c r="D17" s="122"/>
      <c r="E17" s="122"/>
      <c r="F17" s="122"/>
      <c r="G17" s="122"/>
      <c r="H17" s="122"/>
      <c r="I17" s="122"/>
      <c r="J17" s="92"/>
    </row>
    <row r="18" spans="1:12" s="16" customFormat="1" ht="23.25" customHeight="1" x14ac:dyDescent="0.15">
      <c r="B18" s="18" t="s">
        <v>65</v>
      </c>
      <c r="C18" s="122"/>
      <c r="D18" s="122"/>
      <c r="E18" s="122"/>
      <c r="F18" s="122"/>
      <c r="G18" s="122"/>
      <c r="H18" s="122"/>
      <c r="I18" s="122"/>
      <c r="J18" s="92"/>
    </row>
    <row r="19" spans="1:12" s="16" customFormat="1" ht="22.5" customHeight="1" x14ac:dyDescent="0.15">
      <c r="B19" s="17" t="s">
        <v>66</v>
      </c>
      <c r="C19" s="92"/>
      <c r="D19" s="92"/>
      <c r="E19" s="92"/>
      <c r="F19" s="92"/>
      <c r="G19" s="93"/>
      <c r="H19" s="93"/>
      <c r="I19" s="92"/>
      <c r="J19" s="92"/>
    </row>
    <row r="20" spans="1:12" s="16" customFormat="1" ht="35.25" customHeight="1" x14ac:dyDescent="0.15">
      <c r="B20" s="256" t="s">
        <v>67</v>
      </c>
      <c r="C20" s="256"/>
      <c r="D20" s="256"/>
      <c r="E20" s="256"/>
      <c r="F20" s="256"/>
      <c r="G20" s="256"/>
      <c r="H20" s="256"/>
      <c r="I20" s="256"/>
      <c r="J20" s="256"/>
    </row>
    <row r="21" spans="1:12" s="16" customFormat="1" ht="18" customHeight="1" x14ac:dyDescent="0.15">
      <c r="B21" s="17" t="s">
        <v>68</v>
      </c>
      <c r="C21" s="17"/>
      <c r="D21" s="92"/>
      <c r="E21" s="92"/>
      <c r="F21" s="92"/>
      <c r="G21" s="92"/>
      <c r="H21" s="92"/>
      <c r="I21" s="92"/>
      <c r="J21" s="93"/>
      <c r="K21" s="51"/>
    </row>
    <row r="22" spans="1:12" s="16" customFormat="1" ht="34.5" customHeight="1" x14ac:dyDescent="0.15">
      <c r="B22" s="245" t="s">
        <v>69</v>
      </c>
      <c r="C22" s="246"/>
      <c r="D22" s="246"/>
      <c r="E22" s="246"/>
      <c r="F22" s="246"/>
      <c r="G22" s="246"/>
      <c r="H22" s="246"/>
      <c r="I22" s="246"/>
      <c r="J22" s="246"/>
    </row>
    <row r="23" spans="1:12" s="16" customFormat="1" ht="19.5" customHeight="1" x14ac:dyDescent="0.15">
      <c r="A23" s="92" t="s">
        <v>70</v>
      </c>
      <c r="B23" s="123"/>
      <c r="C23" s="124"/>
      <c r="D23" s="124"/>
      <c r="E23" s="124"/>
      <c r="F23" s="124"/>
      <c r="G23" s="124"/>
      <c r="H23" s="124"/>
      <c r="I23" s="124"/>
      <c r="J23" s="124"/>
    </row>
    <row r="24" spans="1:12" s="16" customFormat="1" ht="18.75" customHeight="1" x14ac:dyDescent="0.15">
      <c r="B24" s="246" t="s">
        <v>71</v>
      </c>
      <c r="C24" s="246"/>
      <c r="D24" s="246"/>
      <c r="E24" s="246"/>
      <c r="F24" s="246"/>
      <c r="G24" s="246"/>
      <c r="H24" s="246"/>
      <c r="I24" s="246"/>
      <c r="J24" s="246"/>
    </row>
    <row r="25" spans="1:12" s="16" customFormat="1" ht="18" customHeight="1" x14ac:dyDescent="0.15">
      <c r="B25" s="73"/>
      <c r="C25" s="74"/>
      <c r="D25" s="74"/>
      <c r="E25" s="74"/>
      <c r="F25" s="74"/>
      <c r="G25" s="74"/>
      <c r="H25" s="74"/>
      <c r="I25" s="74"/>
      <c r="J25" s="74"/>
    </row>
    <row r="27" spans="1:12" ht="14.25" x14ac:dyDescent="0.15">
      <c r="B27" s="58" t="s">
        <v>72</v>
      </c>
    </row>
    <row r="28" spans="1:12" s="21" customFormat="1" ht="20.100000000000001" customHeight="1" x14ac:dyDescent="0.15">
      <c r="A28"/>
      <c r="B28" s="1" t="s">
        <v>73</v>
      </c>
      <c r="C28"/>
      <c r="D28" s="62"/>
      <c r="E28" s="62"/>
      <c r="F28" s="62"/>
      <c r="G28" s="62"/>
      <c r="H28" s="62"/>
      <c r="I28"/>
      <c r="J28"/>
      <c r="K28" s="22"/>
      <c r="L28"/>
    </row>
    <row r="29" spans="1:12" s="21" customFormat="1" ht="5.25" customHeight="1" x14ac:dyDescent="0.15">
      <c r="A29"/>
      <c r="B29" s="1"/>
      <c r="C29"/>
      <c r="D29" s="62"/>
      <c r="E29" s="62"/>
      <c r="F29" s="62"/>
      <c r="G29" s="62"/>
      <c r="H29" s="62"/>
      <c r="I29"/>
      <c r="J29"/>
      <c r="K29" s="22"/>
      <c r="L29"/>
    </row>
    <row r="30" spans="1:12" s="21" customFormat="1" ht="14.25" x14ac:dyDescent="0.15">
      <c r="A30"/>
      <c r="B30" s="1"/>
      <c r="C30" s="1" t="s">
        <v>74</v>
      </c>
      <c r="D30" s="1"/>
      <c r="E30" s="55" t="s">
        <v>75</v>
      </c>
      <c r="F30" s="1"/>
      <c r="G30" s="1"/>
      <c r="H30" s="1"/>
      <c r="I30" s="1"/>
      <c r="J30" s="1"/>
      <c r="K30" s="22"/>
      <c r="L30"/>
    </row>
    <row r="31" spans="1:12" s="21" customFormat="1" ht="18.75" customHeight="1" x14ac:dyDescent="0.15">
      <c r="A31"/>
      <c r="B31" s="1"/>
      <c r="C31" s="1" t="s">
        <v>76</v>
      </c>
      <c r="D31" s="1"/>
      <c r="E31" s="1" t="s">
        <v>77</v>
      </c>
      <c r="F31" s="1"/>
      <c r="G31" s="1"/>
      <c r="H31" s="1"/>
      <c r="I31" s="1"/>
      <c r="J31" s="1"/>
      <c r="K31" s="22"/>
      <c r="L31"/>
    </row>
    <row r="32" spans="1:12" s="21" customFormat="1" ht="18.75" customHeight="1" x14ac:dyDescent="0.15">
      <c r="A32"/>
      <c r="B32" s="1"/>
      <c r="C32" s="1" t="s">
        <v>78</v>
      </c>
      <c r="D32" s="1"/>
      <c r="E32" s="1"/>
      <c r="F32" s="1"/>
      <c r="G32" s="1"/>
      <c r="H32" s="1"/>
      <c r="I32" s="1"/>
      <c r="J32" s="1"/>
      <c r="K32" s="22"/>
      <c r="L32"/>
    </row>
    <row r="33" spans="1:17" s="21" customFormat="1" ht="18.75" customHeight="1" x14ac:dyDescent="0.15">
      <c r="A33"/>
      <c r="B33" s="1"/>
      <c r="C33" s="1"/>
      <c r="D33" s="1"/>
      <c r="E33" s="1"/>
      <c r="F33" s="1"/>
      <c r="G33" s="1"/>
      <c r="H33" s="1"/>
      <c r="I33" s="1"/>
      <c r="J33" s="1"/>
      <c r="K33" s="22"/>
      <c r="L33"/>
    </row>
    <row r="34" spans="1:17" s="21" customFormat="1" ht="14.25" x14ac:dyDescent="0.15">
      <c r="A34"/>
      <c r="B34" s="1"/>
      <c r="C34" t="s">
        <v>79</v>
      </c>
      <c r="D34" s="1"/>
      <c r="E34" s="55"/>
      <c r="F34" s="1"/>
      <c r="G34" s="1"/>
      <c r="H34" s="1"/>
      <c r="I34" s="1"/>
      <c r="J34" s="1"/>
      <c r="K34" s="22"/>
      <c r="L34"/>
    </row>
    <row r="35" spans="1:17" s="21" customFormat="1" ht="14.25" x14ac:dyDescent="0.15">
      <c r="A35"/>
      <c r="B35" s="1"/>
      <c r="C35" t="s">
        <v>80</v>
      </c>
      <c r="D35" s="1"/>
      <c r="E35" s="55"/>
      <c r="F35" s="1"/>
      <c r="G35" s="1"/>
      <c r="H35" s="1"/>
      <c r="I35" s="1"/>
      <c r="J35" s="1"/>
      <c r="K35" s="22"/>
      <c r="L35"/>
    </row>
    <row r="36" spans="1:17" s="21" customFormat="1" ht="79.5" customHeight="1" x14ac:dyDescent="0.15">
      <c r="A36"/>
      <c r="B36" s="1"/>
      <c r="C36" s="1"/>
      <c r="D36" s="1"/>
      <c r="E36" s="55"/>
      <c r="F36" s="1"/>
      <c r="G36" s="1"/>
      <c r="H36" s="1"/>
      <c r="I36" s="1"/>
      <c r="J36" s="1"/>
      <c r="K36" s="22"/>
      <c r="L36"/>
    </row>
    <row r="37" spans="1:17" s="21" customFormat="1" ht="18.75" customHeight="1" x14ac:dyDescent="0.15">
      <c r="A37"/>
      <c r="B37" s="1"/>
      <c r="C37" s="1" t="s">
        <v>81</v>
      </c>
      <c r="D37" s="1"/>
      <c r="E37" s="2"/>
      <c r="F37" s="2"/>
      <c r="G37" s="2"/>
      <c r="H37" s="2"/>
      <c r="I37" s="2"/>
      <c r="J37" s="2"/>
      <c r="K37" s="63"/>
      <c r="L37" s="63"/>
    </row>
    <row r="38" spans="1:17" s="21" customFormat="1" ht="18.75" customHeight="1" x14ac:dyDescent="0.15">
      <c r="A38"/>
      <c r="B38" s="1"/>
      <c r="C38" s="1" t="s">
        <v>82</v>
      </c>
      <c r="D38" s="1"/>
      <c r="E38" s="2"/>
      <c r="F38" s="2"/>
      <c r="G38" s="2"/>
      <c r="H38" s="2"/>
      <c r="I38" s="2"/>
      <c r="J38" s="2"/>
      <c r="K38" s="63"/>
      <c r="L38" s="63"/>
    </row>
    <row r="39" spans="1:17" s="21" customFormat="1" ht="18.75" customHeight="1" x14ac:dyDescent="0.15">
      <c r="A39"/>
      <c r="B39" s="1"/>
      <c r="C39" s="1" t="s">
        <v>83</v>
      </c>
      <c r="D39" s="1"/>
      <c r="E39" s="2"/>
      <c r="F39" s="2"/>
      <c r="G39" s="2"/>
      <c r="H39" s="2"/>
      <c r="I39" s="2"/>
      <c r="J39" s="2"/>
      <c r="K39" s="63"/>
      <c r="L39" s="63"/>
    </row>
    <row r="40" spans="1:17" ht="14.25" customHeight="1" x14ac:dyDescent="0.15">
      <c r="B40" s="1"/>
      <c r="C40" s="1"/>
      <c r="D40" s="125"/>
      <c r="E40" s="125"/>
      <c r="F40" s="125"/>
      <c r="G40" s="125"/>
      <c r="H40" s="125"/>
      <c r="I40" s="1"/>
      <c r="J40" s="1"/>
    </row>
    <row r="41" spans="1:17" ht="14.25" x14ac:dyDescent="0.15">
      <c r="B41" s="58"/>
      <c r="C41" s="1"/>
      <c r="D41" s="1"/>
      <c r="E41" s="1"/>
      <c r="F41" s="1"/>
      <c r="G41" s="1"/>
      <c r="H41" s="1"/>
      <c r="I41" s="1"/>
      <c r="J41" s="1"/>
    </row>
    <row r="42" spans="1:17" ht="14.25" x14ac:dyDescent="0.15">
      <c r="B42" s="55" t="s">
        <v>84</v>
      </c>
      <c r="C42" s="1"/>
      <c r="D42" s="1"/>
      <c r="E42" s="1"/>
      <c r="F42" s="1"/>
      <c r="G42" s="1"/>
      <c r="H42" s="1"/>
      <c r="I42" s="1"/>
      <c r="J42" s="1"/>
    </row>
    <row r="43" spans="1:17" ht="18.75" customHeight="1" x14ac:dyDescent="0.15">
      <c r="B43" s="1"/>
      <c r="C43" s="55" t="s">
        <v>85</v>
      </c>
      <c r="D43" s="1"/>
      <c r="E43" s="1"/>
      <c r="F43" s="1"/>
      <c r="G43" s="1"/>
      <c r="H43" s="1"/>
      <c r="I43" s="1"/>
      <c r="J43" s="1"/>
    </row>
    <row r="44" spans="1:17" ht="18.75" customHeight="1" x14ac:dyDescent="0.15">
      <c r="B44" s="1"/>
      <c r="C44" s="1" t="s">
        <v>86</v>
      </c>
      <c r="D44" s="1"/>
      <c r="E44" s="1"/>
      <c r="F44" s="1"/>
      <c r="G44" s="1"/>
      <c r="H44" s="1"/>
      <c r="I44" s="1"/>
      <c r="J44" s="1"/>
    </row>
    <row r="45" spans="1:17" ht="18.75" customHeight="1" x14ac:dyDescent="0.15">
      <c r="B45" s="1"/>
      <c r="C45" s="55" t="s">
        <v>87</v>
      </c>
      <c r="D45" s="1"/>
      <c r="E45" s="1"/>
      <c r="F45" s="1"/>
      <c r="G45" s="1"/>
      <c r="H45" s="1"/>
      <c r="I45" s="1"/>
      <c r="J45" s="1"/>
    </row>
    <row r="46" spans="1:17" ht="18.75" customHeight="1" x14ac:dyDescent="0.15">
      <c r="B46" s="1"/>
      <c r="C46" s="1" t="s">
        <v>88</v>
      </c>
      <c r="D46" s="1"/>
      <c r="E46" s="1"/>
      <c r="F46" s="1"/>
      <c r="G46" s="1"/>
      <c r="H46" s="1"/>
      <c r="I46" s="1"/>
      <c r="J46" s="1"/>
    </row>
    <row r="47" spans="1:17" ht="14.25" customHeight="1" x14ac:dyDescent="0.15"/>
    <row r="48" spans="1:17" ht="14.25" x14ac:dyDescent="0.15">
      <c r="B48" s="94" t="s">
        <v>89</v>
      </c>
      <c r="C48" s="20"/>
      <c r="Q48" s="16"/>
    </row>
    <row r="49" spans="1:26" ht="18.75" customHeight="1" x14ac:dyDescent="0.15">
      <c r="B49" s="178" t="s">
        <v>13</v>
      </c>
      <c r="C49" s="179"/>
      <c r="D49" s="179"/>
      <c r="E49" s="179"/>
      <c r="F49" s="26"/>
      <c r="G49" s="178" t="s">
        <v>14</v>
      </c>
      <c r="H49" s="179"/>
      <c r="I49" s="179"/>
      <c r="J49" s="180"/>
      <c r="L49" s="89"/>
      <c r="M49" s="89"/>
      <c r="Q49" s="16"/>
    </row>
    <row r="50" spans="1:26" ht="20.100000000000001" customHeight="1" x14ac:dyDescent="0.15">
      <c r="B50" s="23"/>
      <c r="C50" s="25"/>
      <c r="D50" s="24"/>
      <c r="E50" s="25"/>
      <c r="F50" s="26"/>
      <c r="G50" s="23"/>
      <c r="H50" s="25"/>
      <c r="I50" s="25"/>
      <c r="J50" s="77"/>
      <c r="Q50" s="16"/>
    </row>
    <row r="51" spans="1:26" ht="20.100000000000001" customHeight="1" x14ac:dyDescent="0.15">
      <c r="B51" s="26"/>
      <c r="F51" s="26"/>
      <c r="G51" s="26"/>
      <c r="J51" s="78"/>
      <c r="Q51" s="16"/>
    </row>
    <row r="52" spans="1:26" ht="20.100000000000001" customHeight="1" x14ac:dyDescent="0.15">
      <c r="B52" s="26"/>
      <c r="F52" s="26"/>
      <c r="G52" s="26"/>
      <c r="J52" s="78"/>
      <c r="Q52" s="16"/>
      <c r="R52" s="169"/>
      <c r="S52" s="169"/>
      <c r="T52" s="169"/>
      <c r="U52" s="169"/>
      <c r="V52" s="169"/>
      <c r="W52" s="169"/>
      <c r="X52" s="169"/>
      <c r="Y52" s="169"/>
      <c r="Z52" s="169"/>
    </row>
    <row r="53" spans="1:26" ht="20.100000000000001" customHeight="1" x14ac:dyDescent="0.15">
      <c r="B53" s="26"/>
      <c r="D53" s="20"/>
      <c r="F53" s="26"/>
      <c r="G53" s="26"/>
      <c r="J53" s="78"/>
      <c r="Q53" s="16"/>
    </row>
    <row r="54" spans="1:26" ht="20.100000000000001" customHeight="1" x14ac:dyDescent="0.15">
      <c r="B54" s="167" t="s">
        <v>15</v>
      </c>
      <c r="C54" s="168"/>
      <c r="D54" s="168"/>
      <c r="E54" s="168"/>
      <c r="F54" s="26"/>
      <c r="G54" s="148" t="s">
        <v>16</v>
      </c>
      <c r="H54" s="87"/>
      <c r="I54" s="87"/>
      <c r="J54" s="88"/>
      <c r="Q54" s="16"/>
    </row>
    <row r="55" spans="1:26" ht="20.100000000000001" customHeight="1" x14ac:dyDescent="0.15">
      <c r="D55" s="64"/>
      <c r="E55" s="64"/>
      <c r="F55" s="64"/>
      <c r="G55" s="64"/>
      <c r="H55" s="64"/>
    </row>
    <row r="56" spans="1:26" ht="14.25" x14ac:dyDescent="0.15">
      <c r="B56" s="126" t="s">
        <v>90</v>
      </c>
    </row>
    <row r="57" spans="1:26" ht="150" customHeight="1" x14ac:dyDescent="0.15">
      <c r="B57" s="247"/>
      <c r="C57" s="247"/>
      <c r="D57" s="247"/>
      <c r="E57" s="247"/>
      <c r="F57" s="247"/>
      <c r="G57" s="247"/>
      <c r="H57" s="247"/>
      <c r="I57" s="247"/>
      <c r="J57" s="247"/>
    </row>
    <row r="58" spans="1:26" ht="20.100000000000001" customHeight="1" x14ac:dyDescent="0.15">
      <c r="D58" s="64"/>
      <c r="E58" s="64"/>
      <c r="F58" s="64"/>
      <c r="G58" s="64"/>
      <c r="H58" s="64"/>
    </row>
    <row r="59" spans="1:26" ht="14.25" x14ac:dyDescent="0.15">
      <c r="B59" s="55" t="s">
        <v>91</v>
      </c>
    </row>
    <row r="60" spans="1:26" ht="150" customHeight="1" x14ac:dyDescent="0.15">
      <c r="B60" s="247"/>
      <c r="C60" s="247"/>
      <c r="D60" s="247"/>
      <c r="E60" s="247"/>
      <c r="F60" s="247"/>
      <c r="G60" s="247"/>
      <c r="H60" s="247"/>
      <c r="I60" s="247"/>
      <c r="J60" s="247"/>
    </row>
    <row r="61" spans="1:26" ht="6" customHeight="1" x14ac:dyDescent="0.15">
      <c r="D61" s="64"/>
      <c r="E61" s="64"/>
      <c r="F61" s="64"/>
      <c r="G61" s="64"/>
      <c r="H61" s="64"/>
    </row>
    <row r="62" spans="1:26" s="27" customFormat="1" ht="18.75" customHeight="1" x14ac:dyDescent="0.15">
      <c r="A62" s="22"/>
      <c r="B62" s="1" t="s">
        <v>92</v>
      </c>
      <c r="C62" s="55"/>
      <c r="D62" s="55"/>
      <c r="E62" s="55"/>
      <c r="F62" s="55"/>
      <c r="G62" s="55"/>
      <c r="H62" s="55"/>
      <c r="I62" s="22"/>
      <c r="J62" s="22"/>
      <c r="K62" s="22"/>
    </row>
    <row r="63" spans="1:26" s="27" customFormat="1" ht="20.100000000000001" customHeight="1" x14ac:dyDescent="0.15">
      <c r="A63" s="22"/>
      <c r="B63" s="1"/>
      <c r="C63" s="55"/>
      <c r="D63" s="55"/>
      <c r="E63" s="55"/>
      <c r="F63" s="55"/>
      <c r="G63" s="55"/>
      <c r="H63" s="55"/>
      <c r="I63" s="22"/>
      <c r="J63" s="22"/>
      <c r="K63" s="22"/>
    </row>
    <row r="64" spans="1:26" s="27" customFormat="1" ht="14.25" x14ac:dyDescent="0.15">
      <c r="A64" s="22"/>
      <c r="B64" s="55" t="s">
        <v>93</v>
      </c>
      <c r="C64" s="65"/>
      <c r="D64" s="55"/>
      <c r="E64" s="55"/>
      <c r="F64" s="55"/>
      <c r="G64" s="55"/>
      <c r="H64" s="55"/>
      <c r="I64" s="22"/>
      <c r="J64" s="22"/>
      <c r="K64" s="22"/>
    </row>
    <row r="65" spans="1:11" s="27" customFormat="1" ht="18.75" customHeight="1" x14ac:dyDescent="0.15">
      <c r="A65" s="22"/>
      <c r="B65" s="243" t="s">
        <v>17</v>
      </c>
      <c r="C65" s="163" t="s">
        <v>94</v>
      </c>
      <c r="D65" s="165" t="s">
        <v>18</v>
      </c>
      <c r="E65" s="166"/>
      <c r="F65" s="237" t="s">
        <v>95</v>
      </c>
      <c r="G65" s="237" t="s">
        <v>96</v>
      </c>
      <c r="H65" s="237" t="s">
        <v>97</v>
      </c>
      <c r="I65" s="22"/>
      <c r="J65" s="22"/>
      <c r="K65" s="22"/>
    </row>
    <row r="66" spans="1:11" s="27" customFormat="1" ht="42.75" x14ac:dyDescent="0.15">
      <c r="A66" s="22"/>
      <c r="B66" s="244"/>
      <c r="C66" s="164"/>
      <c r="D66" s="110" t="s">
        <v>98</v>
      </c>
      <c r="E66" s="127" t="s">
        <v>99</v>
      </c>
      <c r="F66" s="162"/>
      <c r="G66" s="242"/>
      <c r="H66" s="162"/>
      <c r="I66" s="22"/>
      <c r="J66" s="22"/>
      <c r="K66" s="22"/>
    </row>
    <row r="67" spans="1:11" s="27" customFormat="1" ht="20.100000000000001" customHeight="1" x14ac:dyDescent="0.15">
      <c r="A67" s="22"/>
      <c r="B67" s="96" t="s">
        <v>100</v>
      </c>
      <c r="C67" s="97"/>
      <c r="D67" s="98"/>
      <c r="E67" s="128">
        <f>D67*12</f>
        <v>0</v>
      </c>
      <c r="F67" s="99"/>
      <c r="G67" s="129">
        <f>$E$67*$F$67/60</f>
        <v>0</v>
      </c>
      <c r="H67" s="100" t="e">
        <f>$G$67/$C$67</f>
        <v>#DIV/0!</v>
      </c>
      <c r="I67" s="22"/>
      <c r="J67" s="22"/>
      <c r="K67" s="22"/>
    </row>
    <row r="68" spans="1:11" s="27" customFormat="1" ht="20.100000000000001" customHeight="1" x14ac:dyDescent="0.15">
      <c r="A68" s="22"/>
      <c r="B68" s="101" t="s">
        <v>101</v>
      </c>
      <c r="C68" s="102"/>
      <c r="D68" s="103"/>
      <c r="E68" s="130">
        <f>D68*12</f>
        <v>0</v>
      </c>
      <c r="F68" s="104"/>
      <c r="G68" s="105">
        <f>$E$68*$F$68/60</f>
        <v>0</v>
      </c>
      <c r="H68" s="105" t="e">
        <f>$G$68/$C$68</f>
        <v>#DIV/0!</v>
      </c>
      <c r="I68" s="22"/>
      <c r="J68" s="22"/>
      <c r="K68" s="22"/>
    </row>
    <row r="69" spans="1:11" s="27" customFormat="1" ht="20.100000000000001" customHeight="1" x14ac:dyDescent="0.15">
      <c r="A69" s="22"/>
      <c r="B69" s="101" t="s">
        <v>102</v>
      </c>
      <c r="C69" s="102"/>
      <c r="D69" s="103"/>
      <c r="E69" s="130">
        <f>D69*12</f>
        <v>0</v>
      </c>
      <c r="F69" s="104"/>
      <c r="G69" s="105">
        <f>$E$69*$F$69/60</f>
        <v>0</v>
      </c>
      <c r="H69" s="105" t="e">
        <f>$G$69/$C$69</f>
        <v>#DIV/0!</v>
      </c>
      <c r="I69" s="22"/>
      <c r="J69" s="22"/>
      <c r="K69" s="22"/>
    </row>
    <row r="70" spans="1:11" s="27" customFormat="1" ht="20.100000000000001" customHeight="1" x14ac:dyDescent="0.15">
      <c r="A70" s="22"/>
      <c r="B70" s="101" t="s">
        <v>103</v>
      </c>
      <c r="C70" s="102"/>
      <c r="D70" s="103"/>
      <c r="E70" s="130">
        <f>D70*12</f>
        <v>0</v>
      </c>
      <c r="F70" s="104"/>
      <c r="G70" s="105">
        <f>$E$70*$F$70/60</f>
        <v>0</v>
      </c>
      <c r="H70" s="106" t="e">
        <f>G70/C70</f>
        <v>#DIV/0!</v>
      </c>
      <c r="I70" s="22"/>
      <c r="J70" s="22"/>
      <c r="K70" s="22"/>
    </row>
    <row r="71" spans="1:11" s="27" customFormat="1" ht="14.25" x14ac:dyDescent="0.15">
      <c r="A71" s="22"/>
      <c r="B71" s="160"/>
      <c r="C71" s="161"/>
      <c r="D71" s="107">
        <f>SUM(D67:D70)</f>
        <v>0</v>
      </c>
      <c r="E71" s="131">
        <f>SUM(E67:E70)</f>
        <v>0</v>
      </c>
      <c r="F71" s="108">
        <f>SUM(F67:F70)</f>
        <v>0</v>
      </c>
      <c r="G71" s="109">
        <f>SUM(G67:G70)</f>
        <v>0</v>
      </c>
      <c r="H71" s="132" t="e">
        <f>SUM(H67:H70)</f>
        <v>#DIV/0!</v>
      </c>
      <c r="I71" s="22"/>
      <c r="J71" s="22"/>
      <c r="K71" s="22"/>
    </row>
    <row r="72" spans="1:11" s="27" customFormat="1" ht="14.25" x14ac:dyDescent="0.15">
      <c r="A72" s="22"/>
      <c r="B72" s="144"/>
      <c r="C72" s="144"/>
      <c r="D72" s="145"/>
      <c r="E72" s="145"/>
      <c r="F72" s="146"/>
      <c r="G72" s="147"/>
      <c r="H72" s="147"/>
      <c r="I72" s="22"/>
      <c r="J72" s="22"/>
      <c r="K72" s="22"/>
    </row>
    <row r="73" spans="1:11" s="27" customFormat="1" ht="20.100000000000001" customHeight="1" x14ac:dyDescent="0.15">
      <c r="A73" s="22"/>
      <c r="B73" s="55" t="s">
        <v>104</v>
      </c>
      <c r="C73" s="55"/>
      <c r="D73" s="55"/>
      <c r="E73" s="55"/>
      <c r="F73" s="55"/>
      <c r="G73" s="55"/>
      <c r="H73" s="55"/>
      <c r="I73" s="22"/>
      <c r="J73" s="22"/>
      <c r="K73" s="22"/>
    </row>
    <row r="74" spans="1:11" s="27" customFormat="1" ht="18.75" customHeight="1" x14ac:dyDescent="0.15">
      <c r="A74" s="22"/>
      <c r="B74" s="243" t="s">
        <v>17</v>
      </c>
      <c r="C74" s="163" t="s">
        <v>94</v>
      </c>
      <c r="D74" s="165" t="s">
        <v>18</v>
      </c>
      <c r="E74" s="166"/>
      <c r="F74" s="237" t="s">
        <v>95</v>
      </c>
      <c r="G74" s="237" t="s">
        <v>96</v>
      </c>
      <c r="H74" s="237" t="s">
        <v>97</v>
      </c>
      <c r="I74" s="22"/>
      <c r="J74" s="22"/>
      <c r="K74" s="22"/>
    </row>
    <row r="75" spans="1:11" s="27" customFormat="1" ht="42.75" x14ac:dyDescent="0.15">
      <c r="A75" s="22"/>
      <c r="B75" s="244"/>
      <c r="C75" s="164"/>
      <c r="D75" s="110" t="s">
        <v>98</v>
      </c>
      <c r="E75" s="127" t="s">
        <v>99</v>
      </c>
      <c r="F75" s="162"/>
      <c r="G75" s="242"/>
      <c r="H75" s="162"/>
      <c r="I75" s="22"/>
      <c r="J75" s="22"/>
      <c r="K75" s="22"/>
    </row>
    <row r="76" spans="1:11" s="27" customFormat="1" ht="20.100000000000001" customHeight="1" x14ac:dyDescent="0.15">
      <c r="A76" s="22"/>
      <c r="B76" s="96" t="s">
        <v>100</v>
      </c>
      <c r="C76" s="97"/>
      <c r="D76" s="98"/>
      <c r="E76" s="128">
        <f>D76*12</f>
        <v>0</v>
      </c>
      <c r="F76" s="99"/>
      <c r="G76" s="129">
        <f>E76*F76/60</f>
        <v>0</v>
      </c>
      <c r="H76" s="129" t="e">
        <f>G76/C76</f>
        <v>#DIV/0!</v>
      </c>
      <c r="I76" s="22"/>
      <c r="J76" s="22"/>
      <c r="K76" s="22"/>
    </row>
    <row r="77" spans="1:11" s="27" customFormat="1" ht="20.100000000000001" customHeight="1" x14ac:dyDescent="0.15">
      <c r="A77" s="22"/>
      <c r="B77" s="101" t="s">
        <v>101</v>
      </c>
      <c r="C77" s="102"/>
      <c r="D77" s="103"/>
      <c r="E77" s="130">
        <f>D77*12</f>
        <v>0</v>
      </c>
      <c r="F77" s="104"/>
      <c r="G77" s="105">
        <f>E77*F77/60</f>
        <v>0</v>
      </c>
      <c r="H77" s="105" t="e">
        <f>G77/C77</f>
        <v>#DIV/0!</v>
      </c>
      <c r="I77" s="22"/>
      <c r="J77" s="22"/>
      <c r="K77" s="22"/>
    </row>
    <row r="78" spans="1:11" s="27" customFormat="1" ht="20.100000000000001" customHeight="1" x14ac:dyDescent="0.15">
      <c r="A78" s="22"/>
      <c r="B78" s="101" t="s">
        <v>102</v>
      </c>
      <c r="C78" s="102"/>
      <c r="D78" s="103"/>
      <c r="E78" s="130">
        <f>D78*12</f>
        <v>0</v>
      </c>
      <c r="F78" s="104"/>
      <c r="G78" s="105">
        <f>E78*F78/60</f>
        <v>0</v>
      </c>
      <c r="H78" s="105" t="e">
        <f>G78/C78</f>
        <v>#DIV/0!</v>
      </c>
      <c r="I78" s="22"/>
      <c r="J78" s="22"/>
      <c r="K78" s="22"/>
    </row>
    <row r="79" spans="1:11" s="27" customFormat="1" ht="20.100000000000001" customHeight="1" x14ac:dyDescent="0.15">
      <c r="A79" s="22"/>
      <c r="B79" s="101" t="s">
        <v>103</v>
      </c>
      <c r="C79" s="102"/>
      <c r="D79" s="103"/>
      <c r="E79" s="130">
        <f>D79*12</f>
        <v>0</v>
      </c>
      <c r="F79" s="104"/>
      <c r="G79" s="105">
        <f>E79*F79/60</f>
        <v>0</v>
      </c>
      <c r="H79" s="106" t="e">
        <f>G79/C79</f>
        <v>#DIV/0!</v>
      </c>
      <c r="I79" s="22"/>
      <c r="J79" s="22"/>
      <c r="K79" s="22"/>
    </row>
    <row r="80" spans="1:11" s="27" customFormat="1" ht="20.100000000000001" customHeight="1" x14ac:dyDescent="0.15">
      <c r="A80" s="22"/>
      <c r="B80" s="160"/>
      <c r="C80" s="161"/>
      <c r="D80" s="107">
        <f>SUM(D76:D79)</f>
        <v>0</v>
      </c>
      <c r="E80" s="131">
        <f>SUM(E76:E79)</f>
        <v>0</v>
      </c>
      <c r="F80" s="108">
        <f>SUM(F76:F79)</f>
        <v>0</v>
      </c>
      <c r="G80" s="109">
        <f>SUM(G76:G79)</f>
        <v>0</v>
      </c>
      <c r="H80" s="109" t="e">
        <f>SUM(H76:H79)</f>
        <v>#DIV/0!</v>
      </c>
      <c r="I80" s="22"/>
      <c r="J80" s="22"/>
      <c r="K80" s="22"/>
    </row>
    <row r="81" spans="1:11" s="27" customFormat="1" ht="20.100000000000001" customHeight="1" x14ac:dyDescent="0.15">
      <c r="A81" s="22"/>
      <c r="B81" s="58" t="s">
        <v>19</v>
      </c>
      <c r="C81" s="55"/>
      <c r="D81" s="55"/>
      <c r="E81" s="55"/>
      <c r="F81" s="55"/>
      <c r="G81" s="55"/>
      <c r="H81" s="55"/>
      <c r="I81" s="22"/>
      <c r="J81" s="22"/>
      <c r="K81" s="22"/>
    </row>
    <row r="82" spans="1:11" s="27" customFormat="1" ht="20.100000000000001" customHeight="1" x14ac:dyDescent="0.15">
      <c r="A82" s="22"/>
      <c r="B82" s="55"/>
      <c r="C82" s="133" t="e">
        <f>($G$71-$G$80)/$G$71</f>
        <v>#DIV/0!</v>
      </c>
      <c r="D82" s="55"/>
      <c r="E82" s="55"/>
      <c r="F82" s="55"/>
      <c r="G82" s="55"/>
      <c r="H82" s="55"/>
      <c r="I82" s="22"/>
      <c r="J82" s="22"/>
      <c r="K82" s="22"/>
    </row>
    <row r="83" spans="1:11" s="27" customFormat="1" ht="14.25" x14ac:dyDescent="0.15">
      <c r="A83" s="22"/>
      <c r="B83" s="55"/>
      <c r="C83" s="134"/>
      <c r="D83" s="55"/>
      <c r="E83" s="55"/>
      <c r="F83" s="55"/>
      <c r="G83" s="55"/>
      <c r="H83" s="55"/>
      <c r="I83" s="22"/>
      <c r="J83" s="22"/>
      <c r="K83" s="22"/>
    </row>
    <row r="84" spans="1:11" s="27" customFormat="1" ht="14.25" x14ac:dyDescent="0.15">
      <c r="A84" s="22"/>
      <c r="B84" s="55" t="s">
        <v>105</v>
      </c>
      <c r="C84" s="134"/>
      <c r="D84" s="55"/>
      <c r="E84" s="55"/>
      <c r="F84" s="55"/>
      <c r="G84" s="55"/>
      <c r="H84" s="55"/>
      <c r="I84" s="22"/>
      <c r="J84" s="22"/>
      <c r="K84" s="22"/>
    </row>
    <row r="85" spans="1:11" s="27" customFormat="1" ht="9" customHeight="1" x14ac:dyDescent="0.15">
      <c r="A85" s="22"/>
      <c r="B85" s="55"/>
      <c r="C85" s="134"/>
      <c r="D85" s="55"/>
      <c r="E85" s="55"/>
      <c r="F85" s="55"/>
      <c r="G85" s="55"/>
      <c r="H85" s="55"/>
      <c r="I85" s="22"/>
      <c r="J85" s="22"/>
      <c r="K85" s="22"/>
    </row>
    <row r="86" spans="1:11" s="27" customFormat="1" ht="14.25" x14ac:dyDescent="0.15">
      <c r="A86" s="22"/>
      <c r="B86" s="55" t="s">
        <v>106</v>
      </c>
      <c r="C86" s="55"/>
      <c r="D86" s="55"/>
      <c r="E86" s="55"/>
      <c r="F86" s="55"/>
      <c r="G86" s="55"/>
      <c r="H86" s="55"/>
      <c r="I86" s="22"/>
      <c r="J86" s="22"/>
      <c r="K86" s="22"/>
    </row>
    <row r="87" spans="1:11" s="27" customFormat="1" ht="18.75" customHeight="1" x14ac:dyDescent="0.15">
      <c r="A87" s="22"/>
      <c r="B87" s="238" t="s">
        <v>107</v>
      </c>
      <c r="C87" s="240" t="s">
        <v>108</v>
      </c>
      <c r="D87" s="241"/>
      <c r="E87" s="55"/>
      <c r="F87" s="55"/>
      <c r="G87" s="55"/>
      <c r="H87" s="55"/>
      <c r="I87" s="22"/>
      <c r="J87" s="22"/>
      <c r="K87" s="22"/>
    </row>
    <row r="88" spans="1:11" s="27" customFormat="1" ht="42.75" x14ac:dyDescent="0.15">
      <c r="A88" s="22"/>
      <c r="B88" s="239"/>
      <c r="C88" s="135" t="s">
        <v>98</v>
      </c>
      <c r="D88" s="136" t="s">
        <v>109</v>
      </c>
      <c r="E88" s="55"/>
      <c r="F88" s="55"/>
      <c r="G88" s="55"/>
      <c r="H88" s="55"/>
      <c r="I88" s="22"/>
      <c r="J88" s="22"/>
      <c r="K88" s="22"/>
    </row>
    <row r="89" spans="1:11" s="27" customFormat="1" ht="20.100000000000001" customHeight="1" x14ac:dyDescent="0.15">
      <c r="A89" s="22"/>
      <c r="B89" s="96" t="s">
        <v>110</v>
      </c>
      <c r="C89" s="137"/>
      <c r="D89" s="138">
        <f>C89*12</f>
        <v>0</v>
      </c>
      <c r="E89" s="55"/>
      <c r="F89" s="55"/>
      <c r="G89" s="55"/>
      <c r="H89" s="55"/>
      <c r="I89" s="22"/>
      <c r="J89" s="22"/>
      <c r="K89" s="22"/>
    </row>
    <row r="90" spans="1:11" s="27" customFormat="1" ht="20.100000000000001" customHeight="1" x14ac:dyDescent="0.15">
      <c r="A90" s="22"/>
      <c r="B90" s="101" t="s">
        <v>111</v>
      </c>
      <c r="C90" s="139"/>
      <c r="D90" s="140">
        <f>C90*12</f>
        <v>0</v>
      </c>
      <c r="E90" s="55"/>
      <c r="F90" s="55"/>
      <c r="G90" s="55"/>
      <c r="H90" s="55"/>
      <c r="I90" s="22"/>
      <c r="J90" s="22"/>
      <c r="K90" s="22"/>
    </row>
    <row r="91" spans="1:11" s="27" customFormat="1" ht="20.100000000000001" customHeight="1" x14ac:dyDescent="0.15">
      <c r="A91" s="22"/>
      <c r="B91" s="101" t="s">
        <v>112</v>
      </c>
      <c r="C91" s="139"/>
      <c r="D91" s="140">
        <f>C91*12</f>
        <v>0</v>
      </c>
      <c r="E91" s="55"/>
      <c r="F91" s="55"/>
      <c r="G91" s="55"/>
      <c r="H91" s="55"/>
      <c r="I91" s="22"/>
      <c r="J91" s="22"/>
      <c r="K91" s="22"/>
    </row>
    <row r="92" spans="1:11" s="27" customFormat="1" ht="20.100000000000001" customHeight="1" x14ac:dyDescent="0.15">
      <c r="A92" s="22"/>
      <c r="B92" s="141"/>
      <c r="C92" s="142">
        <f>SUM(C89:C91)</f>
        <v>0</v>
      </c>
      <c r="D92" s="143">
        <f>SUM(D89:D91)</f>
        <v>0</v>
      </c>
      <c r="E92" s="55"/>
      <c r="F92" s="55"/>
      <c r="G92" s="55"/>
      <c r="H92" s="55"/>
      <c r="I92" s="22"/>
      <c r="J92" s="22"/>
      <c r="K92" s="22"/>
    </row>
    <row r="93" spans="1:11" s="27" customFormat="1" ht="14.25" x14ac:dyDescent="0.15">
      <c r="A93" s="22"/>
      <c r="B93" s="55" t="s">
        <v>113</v>
      </c>
      <c r="C93" s="55"/>
      <c r="D93" s="55"/>
      <c r="E93" s="55"/>
      <c r="F93" s="55"/>
      <c r="G93" s="55"/>
      <c r="H93" s="55"/>
      <c r="I93" s="22"/>
      <c r="J93" s="22"/>
      <c r="K93" s="22"/>
    </row>
    <row r="94" spans="1:11" s="27" customFormat="1" ht="18.75" customHeight="1" x14ac:dyDescent="0.15">
      <c r="A94" s="22"/>
      <c r="B94" s="238" t="s">
        <v>107</v>
      </c>
      <c r="C94" s="240" t="s">
        <v>108</v>
      </c>
      <c r="D94" s="241"/>
      <c r="E94" s="55"/>
      <c r="F94" s="55"/>
      <c r="G94" s="55"/>
      <c r="H94" s="55"/>
      <c r="I94" s="22"/>
      <c r="J94" s="22"/>
      <c r="K94" s="22"/>
    </row>
    <row r="95" spans="1:11" s="27" customFormat="1" ht="42.75" x14ac:dyDescent="0.15">
      <c r="A95" s="22"/>
      <c r="B95" s="239"/>
      <c r="C95" s="135" t="s">
        <v>98</v>
      </c>
      <c r="D95" s="136" t="s">
        <v>109</v>
      </c>
      <c r="E95" s="55"/>
      <c r="F95" s="55"/>
      <c r="G95" s="55"/>
      <c r="H95" s="55"/>
      <c r="I95" s="22"/>
      <c r="J95" s="22"/>
      <c r="K95" s="22"/>
    </row>
    <row r="96" spans="1:11" s="27" customFormat="1" ht="20.100000000000001" customHeight="1" x14ac:dyDescent="0.15">
      <c r="A96" s="22"/>
      <c r="B96" s="96" t="s">
        <v>110</v>
      </c>
      <c r="C96" s="137"/>
      <c r="D96" s="138">
        <f>C96*12</f>
        <v>0</v>
      </c>
      <c r="E96" s="55"/>
      <c r="F96" s="55"/>
      <c r="G96" s="55"/>
      <c r="H96" s="55"/>
      <c r="I96" s="22"/>
      <c r="J96" s="22"/>
      <c r="K96" s="22"/>
    </row>
    <row r="97" spans="1:11" s="27" customFormat="1" ht="20.100000000000001" customHeight="1" x14ac:dyDescent="0.15">
      <c r="A97" s="22"/>
      <c r="B97" s="101" t="s">
        <v>111</v>
      </c>
      <c r="C97" s="139"/>
      <c r="D97" s="140">
        <f>C97*12</f>
        <v>0</v>
      </c>
      <c r="E97" s="55"/>
      <c r="F97" s="55"/>
      <c r="G97" s="55"/>
      <c r="H97" s="55"/>
      <c r="I97" s="22"/>
      <c r="J97" s="22"/>
      <c r="K97" s="22"/>
    </row>
    <row r="98" spans="1:11" s="27" customFormat="1" ht="20.100000000000001" customHeight="1" x14ac:dyDescent="0.15">
      <c r="A98" s="22"/>
      <c r="B98" s="101" t="s">
        <v>112</v>
      </c>
      <c r="C98" s="139"/>
      <c r="D98" s="140">
        <f>C98*12</f>
        <v>0</v>
      </c>
      <c r="E98" s="55"/>
      <c r="F98" s="55"/>
      <c r="G98" s="55"/>
      <c r="H98" s="55"/>
      <c r="I98" s="22"/>
      <c r="J98" s="22"/>
      <c r="K98" s="22"/>
    </row>
    <row r="99" spans="1:11" s="27" customFormat="1" ht="20.100000000000001" customHeight="1" x14ac:dyDescent="0.15">
      <c r="A99" s="22"/>
      <c r="B99" s="141"/>
      <c r="C99" s="142">
        <f>SUM(C96:C98)</f>
        <v>0</v>
      </c>
      <c r="D99" s="143">
        <f>SUM(D96:D98)</f>
        <v>0</v>
      </c>
      <c r="E99" s="55"/>
      <c r="F99" s="55"/>
      <c r="G99" s="55"/>
      <c r="H99" s="55"/>
      <c r="I99" s="22"/>
      <c r="J99" s="22"/>
      <c r="K99" s="22"/>
    </row>
    <row r="100" spans="1:11" s="27" customFormat="1" ht="20.100000000000001" customHeight="1" x14ac:dyDescent="0.15">
      <c r="A100" s="22"/>
      <c r="B100" s="58" t="s">
        <v>114</v>
      </c>
      <c r="C100" s="55"/>
      <c r="D100" s="55"/>
      <c r="E100" s="55"/>
      <c r="F100" s="55"/>
      <c r="G100" s="55"/>
      <c r="H100" s="55"/>
      <c r="I100" s="22"/>
      <c r="J100" s="22"/>
      <c r="K100" s="22"/>
    </row>
    <row r="101" spans="1:11" s="27" customFormat="1" ht="20.100000000000001" customHeight="1" x14ac:dyDescent="0.15">
      <c r="A101" s="22"/>
      <c r="B101" s="55"/>
      <c r="C101" s="133" t="e">
        <f>($D$92-$D$99)/D92</f>
        <v>#DIV/0!</v>
      </c>
      <c r="D101" s="55"/>
      <c r="E101" s="55"/>
      <c r="F101" s="55"/>
      <c r="G101" s="55"/>
      <c r="H101" s="55"/>
      <c r="I101" s="22"/>
      <c r="J101" s="22"/>
      <c r="K101" s="22"/>
    </row>
    <row r="102" spans="1:11" s="27" customFormat="1" ht="14.25" x14ac:dyDescent="0.15">
      <c r="A102" s="22"/>
      <c r="B102" s="55"/>
      <c r="C102" s="55"/>
      <c r="D102" s="55"/>
      <c r="E102" s="55"/>
      <c r="F102" s="55"/>
      <c r="G102" s="55"/>
      <c r="H102" s="55"/>
      <c r="I102" s="22"/>
      <c r="J102" s="22"/>
      <c r="K102" s="22"/>
    </row>
    <row r="103" spans="1:11" ht="14.25" x14ac:dyDescent="0.15">
      <c r="B103" s="55" t="s">
        <v>115</v>
      </c>
      <c r="C103" s="1"/>
      <c r="D103" s="1"/>
      <c r="E103" s="1"/>
      <c r="F103" s="1"/>
      <c r="G103" s="1"/>
      <c r="H103" s="1"/>
    </row>
    <row r="104" spans="1:11" ht="150" customHeight="1" x14ac:dyDescent="0.15">
      <c r="B104" s="236"/>
      <c r="C104" s="236"/>
      <c r="D104" s="236"/>
      <c r="E104" s="236"/>
      <c r="F104" s="236"/>
      <c r="G104" s="236"/>
      <c r="H104" s="236"/>
      <c r="I104" s="236"/>
      <c r="J104" s="236"/>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4"/>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zoomScale="80" zoomScaleNormal="70" zoomScaleSheetLayoutView="80" workbookViewId="0">
      <selection activeCell="D32" sqref="D32:U35"/>
    </sheetView>
  </sheetViews>
  <sheetFormatPr defaultColWidth="5.625" defaultRowHeight="14.25" x14ac:dyDescent="0.15"/>
  <cols>
    <col min="1" max="1" width="5" style="76" customWidth="1"/>
    <col min="2" max="2" width="5.625" style="76"/>
    <col min="3" max="3" width="12.875" style="76" customWidth="1"/>
    <col min="4" max="4" width="5.625" style="76"/>
    <col min="5" max="5" width="18" style="76" customWidth="1"/>
    <col min="6" max="20" width="5.625" style="76"/>
    <col min="21" max="21" width="8.625" style="76" customWidth="1"/>
    <col min="22" max="22" width="3.875" style="76" customWidth="1"/>
    <col min="23" max="23" width="2.75" style="76" customWidth="1"/>
    <col min="24" max="16384" width="5.625" style="76"/>
  </cols>
  <sheetData>
    <row r="1" spans="1:22" ht="17.25" x14ac:dyDescent="0.15">
      <c r="A1" s="3" t="s">
        <v>116</v>
      </c>
      <c r="B1" s="4"/>
      <c r="C1" s="4"/>
      <c r="D1" s="4"/>
      <c r="E1" s="4"/>
      <c r="F1" s="4"/>
      <c r="G1" s="4"/>
      <c r="H1" s="4"/>
      <c r="I1" s="4"/>
      <c r="J1" s="4"/>
    </row>
    <row r="2" spans="1:22" ht="24.95" customHeight="1" x14ac:dyDescent="0.15">
      <c r="A2" s="4"/>
      <c r="B2" s="268" t="s">
        <v>117</v>
      </c>
      <c r="C2" s="268"/>
      <c r="D2" s="268"/>
      <c r="E2" s="268"/>
      <c r="F2" s="268"/>
      <c r="G2" s="268"/>
      <c r="H2" s="268"/>
      <c r="I2" s="268"/>
      <c r="J2" s="268"/>
      <c r="K2" s="268"/>
      <c r="L2" s="268"/>
      <c r="M2" s="268"/>
      <c r="N2" s="268"/>
      <c r="O2" s="268"/>
      <c r="P2" s="268"/>
      <c r="Q2" s="268"/>
      <c r="R2" s="268"/>
      <c r="S2" s="268"/>
      <c r="T2" s="268"/>
      <c r="U2" s="268"/>
    </row>
    <row r="3" spans="1:22" ht="24.95" customHeight="1" x14ac:dyDescent="0.15">
      <c r="A3" s="4"/>
      <c r="B3" s="268"/>
      <c r="C3" s="268"/>
      <c r="D3" s="268"/>
      <c r="E3" s="268"/>
      <c r="F3" s="268"/>
      <c r="G3" s="268"/>
      <c r="H3" s="268"/>
      <c r="I3" s="268"/>
      <c r="J3" s="268"/>
      <c r="K3" s="268"/>
      <c r="L3" s="268"/>
      <c r="M3" s="268"/>
      <c r="N3" s="268"/>
      <c r="O3" s="268"/>
      <c r="P3" s="268"/>
      <c r="Q3" s="268"/>
      <c r="R3" s="268"/>
      <c r="S3" s="268"/>
      <c r="T3" s="268"/>
      <c r="U3" s="268"/>
    </row>
    <row r="4" spans="1:22" s="81" customFormat="1" ht="9.75" customHeight="1" x14ac:dyDescent="0.15">
      <c r="A4" s="79"/>
      <c r="B4" s="80"/>
      <c r="C4" s="80"/>
      <c r="D4" s="80"/>
      <c r="E4" s="80"/>
      <c r="F4" s="80"/>
      <c r="G4" s="80"/>
      <c r="H4" s="80"/>
      <c r="I4" s="80"/>
      <c r="J4" s="80"/>
    </row>
    <row r="5" spans="1:22" s="84" customFormat="1" ht="18.75" x14ac:dyDescent="0.15">
      <c r="A5" s="82"/>
      <c r="B5" s="83"/>
      <c r="C5" s="83"/>
      <c r="D5" s="83"/>
      <c r="E5" s="83"/>
      <c r="F5" s="83"/>
      <c r="G5" s="83"/>
      <c r="H5" s="82"/>
      <c r="I5" s="82"/>
      <c r="J5" s="82"/>
      <c r="P5" s="269" t="s">
        <v>2</v>
      </c>
      <c r="Q5" s="269"/>
      <c r="R5" s="269"/>
      <c r="S5" s="270"/>
      <c r="T5" s="270"/>
      <c r="U5" s="270"/>
      <c r="V5" s="270"/>
    </row>
    <row r="6" spans="1:22" s="84" customFormat="1" ht="18.75" x14ac:dyDescent="0.15">
      <c r="A6" s="82"/>
      <c r="B6" s="83"/>
      <c r="C6" s="83"/>
      <c r="D6" s="83"/>
      <c r="E6" s="83"/>
      <c r="F6" s="83"/>
      <c r="G6" s="83"/>
      <c r="H6" s="82"/>
      <c r="I6" s="82"/>
      <c r="J6" s="82"/>
      <c r="P6" s="85"/>
      <c r="Q6" s="85"/>
      <c r="R6" s="85"/>
      <c r="S6" s="86"/>
      <c r="T6" s="86"/>
      <c r="U6" s="86"/>
      <c r="V6" s="86"/>
    </row>
    <row r="7" spans="1:22" s="66" customFormat="1" ht="15" thickBot="1" x14ac:dyDescent="0.2">
      <c r="A7" s="11"/>
      <c r="B7" s="11"/>
      <c r="C7" s="15" t="s">
        <v>8</v>
      </c>
      <c r="D7" s="11"/>
      <c r="E7" s="11"/>
      <c r="F7" s="11"/>
      <c r="G7" s="11"/>
      <c r="H7" s="11"/>
      <c r="I7" s="11"/>
      <c r="J7" s="11"/>
    </row>
    <row r="8" spans="1:22" s="66" customFormat="1" ht="24.95" customHeight="1" x14ac:dyDescent="0.15">
      <c r="A8" s="11"/>
      <c r="B8" s="11"/>
      <c r="C8" s="14" t="s">
        <v>5</v>
      </c>
      <c r="D8" s="210"/>
      <c r="E8" s="211"/>
      <c r="F8" s="211"/>
      <c r="G8" s="211"/>
      <c r="H8" s="211"/>
      <c r="I8" s="211"/>
      <c r="J8" s="211"/>
      <c r="K8" s="212"/>
    </row>
    <row r="9" spans="1:22" s="66" customFormat="1" ht="24.95" customHeight="1" x14ac:dyDescent="0.15">
      <c r="A9" s="11"/>
      <c r="B9" s="11"/>
      <c r="C9" s="13" t="s">
        <v>10</v>
      </c>
      <c r="D9" s="213"/>
      <c r="E9" s="214"/>
      <c r="F9" s="214"/>
      <c r="G9" s="214"/>
      <c r="H9" s="214"/>
      <c r="I9" s="214"/>
      <c r="J9" s="214"/>
      <c r="K9" s="215"/>
    </row>
    <row r="10" spans="1:22" s="66" customFormat="1" ht="24.95" customHeight="1" x14ac:dyDescent="0.15">
      <c r="A10" s="11"/>
      <c r="B10" s="11"/>
      <c r="C10" s="12" t="s">
        <v>20</v>
      </c>
      <c r="D10" s="216"/>
      <c r="E10" s="217"/>
      <c r="F10" s="218" t="s">
        <v>21</v>
      </c>
      <c r="G10" s="218"/>
      <c r="H10" s="218"/>
      <c r="I10" s="218"/>
      <c r="J10" s="218"/>
      <c r="K10" s="219"/>
    </row>
    <row r="11" spans="1:22" s="66" customFormat="1" ht="24.95" customHeight="1" thickBot="1" x14ac:dyDescent="0.2">
      <c r="A11" s="11"/>
      <c r="B11" s="11"/>
      <c r="C11" s="10" t="s">
        <v>22</v>
      </c>
      <c r="D11" s="220"/>
      <c r="E11" s="221"/>
      <c r="F11" s="222" t="s">
        <v>21</v>
      </c>
      <c r="G11" s="222"/>
      <c r="H11" s="222"/>
      <c r="I11" s="222"/>
      <c r="J11" s="222"/>
      <c r="K11" s="223"/>
    </row>
    <row r="12" spans="1:22" ht="9.9499999999999993" customHeight="1" x14ac:dyDescent="0.15">
      <c r="A12" s="4"/>
      <c r="B12" s="4"/>
      <c r="C12" s="4"/>
      <c r="D12" s="4"/>
      <c r="E12" s="4"/>
      <c r="F12" s="4"/>
      <c r="G12" s="4"/>
      <c r="H12" s="4"/>
      <c r="I12" s="4"/>
      <c r="J12" s="4"/>
    </row>
    <row r="13" spans="1:22" ht="20.100000000000001" customHeight="1" x14ac:dyDescent="0.15">
      <c r="A13" s="4"/>
      <c r="B13" s="224" t="s">
        <v>23</v>
      </c>
      <c r="C13" s="224"/>
      <c r="D13" s="224"/>
      <c r="E13" s="225">
        <f>$C$17+$E$17-$G$17</f>
        <v>0</v>
      </c>
      <c r="F13" s="226"/>
      <c r="G13" s="226"/>
      <c r="H13" s="226"/>
      <c r="I13" s="226"/>
      <c r="J13" s="228" t="s">
        <v>24</v>
      </c>
      <c r="K13" s="229"/>
      <c r="M13" s="209"/>
      <c r="N13" s="209"/>
      <c r="O13" s="209"/>
      <c r="P13" s="209"/>
      <c r="Q13" s="209"/>
      <c r="R13" s="209"/>
      <c r="T13" s="67"/>
      <c r="U13" s="67"/>
    </row>
    <row r="14" spans="1:22" ht="20.100000000000001" customHeight="1" thickBot="1" x14ac:dyDescent="0.2">
      <c r="A14" s="4"/>
      <c r="B14" s="224"/>
      <c r="C14" s="224"/>
      <c r="D14" s="224"/>
      <c r="E14" s="227"/>
      <c r="F14" s="227"/>
      <c r="G14" s="227"/>
      <c r="H14" s="227"/>
      <c r="I14" s="227"/>
      <c r="J14" s="228"/>
      <c r="K14" s="229"/>
      <c r="M14" s="209"/>
      <c r="N14" s="209"/>
      <c r="O14" s="209"/>
      <c r="P14" s="209"/>
      <c r="Q14" s="209"/>
      <c r="R14" s="209"/>
      <c r="T14" s="67"/>
      <c r="U14" s="67"/>
    </row>
    <row r="15" spans="1:22" ht="9.9499999999999993" customHeight="1" x14ac:dyDescent="0.15">
      <c r="A15" s="4"/>
      <c r="B15" s="4"/>
      <c r="C15" s="4"/>
      <c r="D15" s="4"/>
      <c r="E15" s="4"/>
      <c r="F15" s="4"/>
      <c r="G15" s="4"/>
      <c r="H15" s="4"/>
      <c r="I15" s="4"/>
      <c r="J15" s="4"/>
    </row>
    <row r="16" spans="1:22" ht="39.950000000000003" customHeight="1" x14ac:dyDescent="0.15">
      <c r="A16" s="4"/>
      <c r="B16" s="4"/>
      <c r="C16" s="197" t="s">
        <v>25</v>
      </c>
      <c r="D16" s="198"/>
      <c r="E16" s="266" t="s">
        <v>26</v>
      </c>
      <c r="F16" s="267"/>
      <c r="G16" s="199" t="s">
        <v>27</v>
      </c>
      <c r="H16" s="200"/>
      <c r="I16" s="8"/>
      <c r="J16" s="8"/>
    </row>
    <row r="17" spans="1:21" ht="24.95" customHeight="1" x14ac:dyDescent="0.15">
      <c r="A17" s="4"/>
      <c r="B17" s="4"/>
      <c r="C17" s="201">
        <f>$P$30</f>
        <v>0</v>
      </c>
      <c r="D17" s="202"/>
      <c r="E17" s="203">
        <f>$S$30</f>
        <v>0</v>
      </c>
      <c r="F17" s="204"/>
      <c r="G17" s="205"/>
      <c r="H17" s="206"/>
      <c r="I17" s="9"/>
      <c r="J17" s="9"/>
    </row>
    <row r="18" spans="1:21" ht="9.9499999999999993" customHeight="1" x14ac:dyDescent="0.15">
      <c r="A18" s="4"/>
      <c r="B18" s="4"/>
      <c r="C18" s="4"/>
      <c r="D18" s="4"/>
      <c r="E18" s="4"/>
      <c r="F18" s="4"/>
      <c r="G18" s="4"/>
      <c r="H18" s="4"/>
      <c r="I18" s="4"/>
      <c r="J18" s="4"/>
    </row>
    <row r="19" spans="1:21" s="7" customFormat="1" ht="24.95" customHeight="1" x14ac:dyDescent="0.15">
      <c r="A19" s="8"/>
      <c r="B19" s="72" t="s">
        <v>28</v>
      </c>
      <c r="C19" s="260" t="s">
        <v>29</v>
      </c>
      <c r="D19" s="260"/>
      <c r="E19" s="260"/>
      <c r="F19" s="260"/>
      <c r="G19" s="260"/>
      <c r="H19" s="260"/>
      <c r="I19" s="260"/>
      <c r="J19" s="260"/>
      <c r="K19" s="207" t="s">
        <v>30</v>
      </c>
      <c r="L19" s="207"/>
      <c r="M19" s="207" t="s">
        <v>31</v>
      </c>
      <c r="N19" s="207"/>
      <c r="O19" s="207"/>
      <c r="P19" s="207" t="s">
        <v>32</v>
      </c>
      <c r="Q19" s="207"/>
      <c r="R19" s="207"/>
      <c r="S19" s="208" t="s">
        <v>33</v>
      </c>
      <c r="T19" s="208"/>
      <c r="U19" s="208"/>
    </row>
    <row r="20" spans="1:21" ht="24.95" customHeight="1" x14ac:dyDescent="0.15">
      <c r="A20" s="4"/>
      <c r="B20" s="6">
        <v>1</v>
      </c>
      <c r="C20" s="196"/>
      <c r="D20" s="196"/>
      <c r="E20" s="196"/>
      <c r="F20" s="196"/>
      <c r="G20" s="196"/>
      <c r="H20" s="196"/>
      <c r="I20" s="196"/>
      <c r="J20" s="196"/>
      <c r="K20" s="5"/>
      <c r="L20" s="68"/>
      <c r="M20" s="261"/>
      <c r="N20" s="261"/>
      <c r="O20" s="261"/>
      <c r="P20" s="262">
        <f t="shared" ref="P20:P29" si="0">K20*M20</f>
        <v>0</v>
      </c>
      <c r="Q20" s="262"/>
      <c r="R20" s="262"/>
      <c r="S20" s="261"/>
      <c r="T20" s="261"/>
      <c r="U20" s="261"/>
    </row>
    <row r="21" spans="1:21" ht="24.95" customHeight="1" x14ac:dyDescent="0.15">
      <c r="A21" s="4"/>
      <c r="B21" s="6">
        <v>2</v>
      </c>
      <c r="C21" s="196"/>
      <c r="D21" s="196"/>
      <c r="E21" s="196"/>
      <c r="F21" s="196"/>
      <c r="G21" s="196"/>
      <c r="H21" s="196"/>
      <c r="I21" s="196"/>
      <c r="J21" s="196"/>
      <c r="K21" s="5"/>
      <c r="L21" s="68"/>
      <c r="M21" s="261"/>
      <c r="N21" s="261"/>
      <c r="O21" s="261"/>
      <c r="P21" s="262">
        <f t="shared" si="0"/>
        <v>0</v>
      </c>
      <c r="Q21" s="262"/>
      <c r="R21" s="262"/>
      <c r="S21" s="261"/>
      <c r="T21" s="261"/>
      <c r="U21" s="261"/>
    </row>
    <row r="22" spans="1:21" ht="24.95" customHeight="1" x14ac:dyDescent="0.15">
      <c r="A22" s="4"/>
      <c r="B22" s="6">
        <v>3</v>
      </c>
      <c r="C22" s="196"/>
      <c r="D22" s="196"/>
      <c r="E22" s="196"/>
      <c r="F22" s="196"/>
      <c r="G22" s="196"/>
      <c r="H22" s="196"/>
      <c r="I22" s="196"/>
      <c r="J22" s="196"/>
      <c r="K22" s="5"/>
      <c r="L22" s="68"/>
      <c r="M22" s="261"/>
      <c r="N22" s="261"/>
      <c r="O22" s="261"/>
      <c r="P22" s="262">
        <f t="shared" si="0"/>
        <v>0</v>
      </c>
      <c r="Q22" s="262"/>
      <c r="R22" s="262"/>
      <c r="S22" s="261"/>
      <c r="T22" s="261"/>
      <c r="U22" s="261"/>
    </row>
    <row r="23" spans="1:21" ht="24.95" customHeight="1" x14ac:dyDescent="0.15">
      <c r="A23" s="4"/>
      <c r="B23" s="6">
        <v>4</v>
      </c>
      <c r="C23" s="196"/>
      <c r="D23" s="196"/>
      <c r="E23" s="196"/>
      <c r="F23" s="196"/>
      <c r="G23" s="196"/>
      <c r="H23" s="196"/>
      <c r="I23" s="196"/>
      <c r="J23" s="196"/>
      <c r="K23" s="5"/>
      <c r="L23" s="68"/>
      <c r="M23" s="261"/>
      <c r="N23" s="261"/>
      <c r="O23" s="261"/>
      <c r="P23" s="262">
        <f t="shared" si="0"/>
        <v>0</v>
      </c>
      <c r="Q23" s="262"/>
      <c r="R23" s="262"/>
      <c r="S23" s="261"/>
      <c r="T23" s="261"/>
      <c r="U23" s="261"/>
    </row>
    <row r="24" spans="1:21" ht="24.95" customHeight="1" x14ac:dyDescent="0.15">
      <c r="A24" s="4"/>
      <c r="B24" s="6">
        <v>5</v>
      </c>
      <c r="C24" s="196"/>
      <c r="D24" s="196"/>
      <c r="E24" s="196"/>
      <c r="F24" s="196"/>
      <c r="G24" s="196"/>
      <c r="H24" s="196"/>
      <c r="I24" s="196"/>
      <c r="J24" s="196"/>
      <c r="K24" s="5"/>
      <c r="L24" s="68"/>
      <c r="M24" s="261"/>
      <c r="N24" s="261"/>
      <c r="O24" s="261"/>
      <c r="P24" s="262">
        <f t="shared" si="0"/>
        <v>0</v>
      </c>
      <c r="Q24" s="262"/>
      <c r="R24" s="262"/>
      <c r="S24" s="261"/>
      <c r="T24" s="261"/>
      <c r="U24" s="261"/>
    </row>
    <row r="25" spans="1:21" ht="24.95" customHeight="1" x14ac:dyDescent="0.15">
      <c r="A25" s="4"/>
      <c r="B25" s="6">
        <v>6</v>
      </c>
      <c r="C25" s="196"/>
      <c r="D25" s="196"/>
      <c r="E25" s="196"/>
      <c r="F25" s="196"/>
      <c r="G25" s="196"/>
      <c r="H25" s="196"/>
      <c r="I25" s="196"/>
      <c r="J25" s="196"/>
      <c r="K25" s="5"/>
      <c r="L25" s="68"/>
      <c r="M25" s="261"/>
      <c r="N25" s="261"/>
      <c r="O25" s="261"/>
      <c r="P25" s="262">
        <f t="shared" si="0"/>
        <v>0</v>
      </c>
      <c r="Q25" s="262"/>
      <c r="R25" s="262"/>
      <c r="S25" s="261"/>
      <c r="T25" s="261"/>
      <c r="U25" s="261"/>
    </row>
    <row r="26" spans="1:21" ht="24.95" customHeight="1" x14ac:dyDescent="0.15">
      <c r="A26" s="4"/>
      <c r="B26" s="6">
        <v>7</v>
      </c>
      <c r="C26" s="196"/>
      <c r="D26" s="196"/>
      <c r="E26" s="196"/>
      <c r="F26" s="196"/>
      <c r="G26" s="196"/>
      <c r="H26" s="196"/>
      <c r="I26" s="196"/>
      <c r="J26" s="196"/>
      <c r="K26" s="5"/>
      <c r="L26" s="68"/>
      <c r="M26" s="261"/>
      <c r="N26" s="261"/>
      <c r="O26" s="261"/>
      <c r="P26" s="262">
        <f t="shared" si="0"/>
        <v>0</v>
      </c>
      <c r="Q26" s="262"/>
      <c r="R26" s="262"/>
      <c r="S26" s="261"/>
      <c r="T26" s="261"/>
      <c r="U26" s="261"/>
    </row>
    <row r="27" spans="1:21" ht="24.95" customHeight="1" x14ac:dyDescent="0.15">
      <c r="A27" s="4"/>
      <c r="B27" s="6">
        <v>8</v>
      </c>
      <c r="C27" s="196"/>
      <c r="D27" s="196"/>
      <c r="E27" s="196"/>
      <c r="F27" s="196"/>
      <c r="G27" s="196"/>
      <c r="H27" s="196"/>
      <c r="I27" s="196"/>
      <c r="J27" s="196"/>
      <c r="K27" s="5"/>
      <c r="L27" s="68"/>
      <c r="M27" s="261"/>
      <c r="N27" s="261"/>
      <c r="O27" s="261"/>
      <c r="P27" s="262">
        <f t="shared" si="0"/>
        <v>0</v>
      </c>
      <c r="Q27" s="262"/>
      <c r="R27" s="262"/>
      <c r="S27" s="261"/>
      <c r="T27" s="261"/>
      <c r="U27" s="261"/>
    </row>
    <row r="28" spans="1:21" ht="24.95" customHeight="1" x14ac:dyDescent="0.15">
      <c r="A28" s="4"/>
      <c r="B28" s="6">
        <v>9</v>
      </c>
      <c r="C28" s="196"/>
      <c r="D28" s="196"/>
      <c r="E28" s="196"/>
      <c r="F28" s="196"/>
      <c r="G28" s="196"/>
      <c r="H28" s="196"/>
      <c r="I28" s="196"/>
      <c r="J28" s="196"/>
      <c r="K28" s="5"/>
      <c r="L28" s="68"/>
      <c r="M28" s="261"/>
      <c r="N28" s="261"/>
      <c r="O28" s="261"/>
      <c r="P28" s="262">
        <f t="shared" si="0"/>
        <v>0</v>
      </c>
      <c r="Q28" s="262"/>
      <c r="R28" s="262"/>
      <c r="S28" s="261"/>
      <c r="T28" s="261"/>
      <c r="U28" s="261"/>
    </row>
    <row r="29" spans="1:21" ht="24.95" customHeight="1" x14ac:dyDescent="0.15">
      <c r="A29" s="4"/>
      <c r="B29" s="6">
        <v>10</v>
      </c>
      <c r="C29" s="196"/>
      <c r="D29" s="196"/>
      <c r="E29" s="196"/>
      <c r="F29" s="196"/>
      <c r="G29" s="196"/>
      <c r="H29" s="196"/>
      <c r="I29" s="196"/>
      <c r="J29" s="196"/>
      <c r="K29" s="5"/>
      <c r="L29" s="68"/>
      <c r="M29" s="261"/>
      <c r="N29" s="261"/>
      <c r="O29" s="261"/>
      <c r="P29" s="262">
        <f t="shared" si="0"/>
        <v>0</v>
      </c>
      <c r="Q29" s="262"/>
      <c r="R29" s="262"/>
      <c r="S29" s="261"/>
      <c r="T29" s="261"/>
      <c r="U29" s="261"/>
    </row>
    <row r="30" spans="1:21" ht="24.95" customHeight="1" x14ac:dyDescent="0.15">
      <c r="A30" s="4"/>
      <c r="B30" s="4"/>
      <c r="C30" s="4"/>
      <c r="D30" s="4"/>
      <c r="E30" s="4"/>
      <c r="F30" s="4"/>
      <c r="G30" s="4"/>
      <c r="H30" s="4"/>
      <c r="I30" s="4"/>
      <c r="J30" s="4"/>
      <c r="M30" s="207" t="s">
        <v>34</v>
      </c>
      <c r="N30" s="207"/>
      <c r="O30" s="207"/>
      <c r="P30" s="263">
        <f>SUM(P20:R29)</f>
        <v>0</v>
      </c>
      <c r="Q30" s="264"/>
      <c r="R30" s="265"/>
      <c r="S30" s="263">
        <f>SUM(S20:U29)</f>
        <v>0</v>
      </c>
      <c r="T30" s="264"/>
      <c r="U30" s="265"/>
    </row>
    <row r="31" spans="1:21" ht="49.5" customHeight="1" x14ac:dyDescent="0.15">
      <c r="A31" s="4"/>
      <c r="B31" s="4"/>
      <c r="C31" s="4"/>
      <c r="D31" s="4"/>
      <c r="E31" s="4"/>
      <c r="F31" s="4"/>
      <c r="G31" s="4"/>
      <c r="H31" s="4"/>
      <c r="I31" s="4"/>
      <c r="J31" s="4"/>
    </row>
    <row r="32" spans="1:21" ht="20.100000000000001" customHeight="1" x14ac:dyDescent="0.15">
      <c r="A32" s="4"/>
      <c r="B32" s="259" t="s">
        <v>118</v>
      </c>
      <c r="C32" s="260"/>
      <c r="D32" s="194"/>
      <c r="E32" s="194"/>
      <c r="F32" s="194"/>
      <c r="G32" s="194"/>
      <c r="H32" s="194"/>
      <c r="I32" s="194"/>
      <c r="J32" s="194"/>
      <c r="K32" s="195"/>
      <c r="L32" s="195"/>
      <c r="M32" s="195"/>
      <c r="N32" s="195"/>
      <c r="O32" s="195"/>
      <c r="P32" s="195"/>
      <c r="Q32" s="195"/>
      <c r="R32" s="195"/>
      <c r="S32" s="195"/>
      <c r="T32" s="195"/>
      <c r="U32" s="195"/>
    </row>
    <row r="33" spans="1:21" ht="20.100000000000001" customHeight="1" x14ac:dyDescent="0.15">
      <c r="A33" s="4"/>
      <c r="B33" s="260"/>
      <c r="C33" s="260"/>
      <c r="D33" s="194"/>
      <c r="E33" s="194"/>
      <c r="F33" s="194"/>
      <c r="G33" s="194"/>
      <c r="H33" s="194"/>
      <c r="I33" s="194"/>
      <c r="J33" s="194"/>
      <c r="K33" s="195"/>
      <c r="L33" s="195"/>
      <c r="M33" s="195"/>
      <c r="N33" s="195"/>
      <c r="O33" s="195"/>
      <c r="P33" s="195"/>
      <c r="Q33" s="195"/>
      <c r="R33" s="195"/>
      <c r="S33" s="195"/>
      <c r="T33" s="195"/>
      <c r="U33" s="195"/>
    </row>
    <row r="34" spans="1:21" ht="20.100000000000001" customHeight="1" x14ac:dyDescent="0.15">
      <c r="A34" s="4"/>
      <c r="B34" s="260"/>
      <c r="C34" s="260"/>
      <c r="D34" s="194"/>
      <c r="E34" s="194"/>
      <c r="F34" s="194"/>
      <c r="G34" s="194"/>
      <c r="H34" s="194"/>
      <c r="I34" s="194"/>
      <c r="J34" s="194"/>
      <c r="K34" s="195"/>
      <c r="L34" s="195"/>
      <c r="M34" s="195"/>
      <c r="N34" s="195"/>
      <c r="O34" s="195"/>
      <c r="P34" s="195"/>
      <c r="Q34" s="195"/>
      <c r="R34" s="195"/>
      <c r="S34" s="195"/>
      <c r="T34" s="195"/>
      <c r="U34" s="195"/>
    </row>
    <row r="35" spans="1:21" ht="105" customHeight="1" x14ac:dyDescent="0.15">
      <c r="A35" s="4"/>
      <c r="B35" s="260"/>
      <c r="C35" s="260"/>
      <c r="D35" s="194"/>
      <c r="E35" s="194"/>
      <c r="F35" s="194"/>
      <c r="G35" s="194"/>
      <c r="H35" s="194"/>
      <c r="I35" s="194"/>
      <c r="J35" s="194"/>
      <c r="K35" s="195"/>
      <c r="L35" s="195"/>
      <c r="M35" s="195"/>
      <c r="N35" s="195"/>
      <c r="O35" s="195"/>
      <c r="P35" s="195"/>
      <c r="Q35" s="195"/>
      <c r="R35" s="195"/>
      <c r="S35" s="195"/>
      <c r="T35" s="195"/>
      <c r="U35" s="195"/>
    </row>
    <row r="36" spans="1:21" ht="20.100000000000001" customHeight="1" x14ac:dyDescent="0.15">
      <c r="A36" s="4"/>
      <c r="B36" s="69"/>
      <c r="C36" s="70"/>
      <c r="D36" s="71"/>
      <c r="E36" s="71"/>
      <c r="F36" s="71"/>
      <c r="G36" s="71"/>
      <c r="H36" s="71"/>
      <c r="I36" s="71"/>
      <c r="J36" s="71"/>
      <c r="K36" s="71"/>
      <c r="L36" s="71"/>
      <c r="M36" s="71"/>
      <c r="N36" s="71"/>
      <c r="O36" s="71"/>
      <c r="P36" s="71"/>
    </row>
    <row r="37" spans="1:21" ht="20.100000000000001" customHeight="1" x14ac:dyDescent="0.15">
      <c r="A37" s="4"/>
      <c r="B37" s="4"/>
      <c r="C37" s="4"/>
      <c r="D37" s="4"/>
      <c r="E37" s="4"/>
      <c r="F37" s="4"/>
      <c r="G37" s="4"/>
      <c r="H37" s="4"/>
      <c r="I37" s="4"/>
      <c r="J37" s="4"/>
    </row>
    <row r="38" spans="1:21" ht="20.100000000000001" customHeight="1" x14ac:dyDescent="0.15">
      <c r="A38" s="4"/>
      <c r="B38" s="4"/>
      <c r="C38" s="4"/>
      <c r="D38" s="4"/>
      <c r="E38" s="4"/>
      <c r="F38" s="4"/>
      <c r="G38" s="4"/>
      <c r="H38" s="4"/>
      <c r="I38" s="4"/>
      <c r="J38" s="4"/>
    </row>
    <row r="39" spans="1:21" ht="20.100000000000001" customHeight="1" x14ac:dyDescent="0.15">
      <c r="A39" s="4"/>
      <c r="B39" s="4"/>
      <c r="C39" s="4"/>
      <c r="D39" s="4"/>
      <c r="E39" s="4"/>
      <c r="F39" s="4"/>
      <c r="G39" s="4"/>
      <c r="H39" s="4"/>
      <c r="I39" s="4"/>
      <c r="J39" s="4"/>
    </row>
    <row r="40" spans="1:21" ht="20.100000000000001" customHeight="1" x14ac:dyDescent="0.15">
      <c r="A40" s="4"/>
      <c r="B40" s="4"/>
      <c r="C40" s="4"/>
      <c r="D40" s="4"/>
      <c r="E40" s="4"/>
      <c r="F40" s="4"/>
      <c r="G40" s="4"/>
      <c r="H40" s="4"/>
      <c r="I40" s="4"/>
      <c r="J40" s="4"/>
    </row>
    <row r="41" spans="1:21" ht="20.100000000000001" customHeight="1" x14ac:dyDescent="0.15">
      <c r="A41" s="4"/>
      <c r="B41" s="4"/>
      <c r="C41" s="4"/>
      <c r="D41" s="4"/>
      <c r="E41" s="4"/>
      <c r="F41" s="4"/>
      <c r="G41" s="4"/>
      <c r="H41" s="4"/>
      <c r="I41" s="4"/>
      <c r="J41" s="4"/>
    </row>
    <row r="42" spans="1:21" ht="20.100000000000001" customHeight="1" x14ac:dyDescent="0.15">
      <c r="A42" s="4"/>
      <c r="B42" s="4"/>
      <c r="C42" s="4"/>
      <c r="D42" s="4"/>
      <c r="E42" s="4"/>
      <c r="F42" s="4"/>
      <c r="G42" s="4"/>
      <c r="H42" s="4"/>
      <c r="I42" s="4"/>
      <c r="J42" s="4"/>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4"/>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Sheet1</vt:lpstr>
      <vt:lpstr>別紙2-１-３(1)　ICT導入支援　総表（直接補助）</vt:lpstr>
      <vt:lpstr>別紙2-１-３(2)　ICT導入支援　総表（間接補助）</vt:lpstr>
      <vt:lpstr>別紙2-１-３(3)　ICT導入支援事業計画書 </vt:lpstr>
      <vt:lpstr>別紙2-１-３(4)　ICT導入積算内訳書</vt:lpstr>
      <vt:lpstr>'別紙2-１-３(1)　ICT導入支援　総表（直接補助）'!Print_Area</vt:lpstr>
      <vt:lpstr>'別紙2-１-３(2)　ICT導入支援　総表（間接補助）'!Print_Area</vt:lpstr>
      <vt:lpstr>'別紙2-１-３(3)　ICT導入支援事業計画書 '!Print_Area</vt:lpstr>
      <vt:lpstr>'別紙2-１-３(4)　ICT導入積算内訳書'!Print_Area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熊谷　麻鈴</cp:lastModifiedBy>
  <cp:revision/>
  <dcterms:created xsi:type="dcterms:W3CDTF">2006-04-10T04:26:56Z</dcterms:created>
  <dcterms:modified xsi:type="dcterms:W3CDTF">2026-05-19T01:52:23Z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